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<sst xmlns="http://schemas.openxmlformats.org/spreadsheetml/2006/main" count="41" uniqueCount="41">
  <si>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</si>
  <si>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RQO030</t>
  </si>
  <si>
    <t xml:space="preserve">m²</t>
  </si>
  <si>
    <t xml:space="preserve">Mortero monocapa fotocatalítico.</t>
  </si>
  <si>
    <r>
      <rPr>
        <sz val="8.25"/>
        <color rgb="FF000000"/>
        <rFont val="Arial"/>
        <family val="2"/>
      </rPr>
      <t xml:space="preserve">Revestimiento de paramentos exteriores con mortero monocapa para la imprimación y decoración de fachadas, resistencia a compresión de 3 a 7,5 N/mm², absorción de agua por capilaridad menor de 0,2 kg/m² min½, acabado con árido proyectado, color blanco, a base de cemento fotocatalítico, descontaminante y autolimpiable,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</si>
  <si>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</si>
  <si>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</si>
  <si>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</si>
  <si>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</si>
  <si>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</si>
  <si>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</si>
  <si>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</si>
  <si>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mt28mit060aa</t>
  </si>
  <si>
    <t xml:space="preserve">kg</t>
  </si>
  <si>
    <t xml:space="preserve">Mortero monocapa para la imprimación y decoración de fachadas, resistencia a compresión de 3 a 7,5 N/mm², absorción de agua por capilaridad menor de 0,2 kg/m² min½, acabado con árido proyectado, color blanco, compuesto de cemento fotocatalítico, descontaminante y autolimpiable, aditivos, resinas sintéticas y cargas minerales.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</si>
  <si>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</si>
  <si>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</si>
  <si>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</si>
  <si>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</si>
  <si>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</si>
  <si>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</si>
  <si>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</si>
  <si>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</si>
  <si>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</si>
  <si>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mt28mon020b</t>
  </si>
  <si>
    <t xml:space="preserve">kg</t>
  </si>
  <si>
    <t xml:space="preserve">Árido de mármol, procedente de machaqueo, para proyectar sobre mortero, de granulometría comprendida entre 5 y 9 mm.</t>
  </si>
  <si>
    <t xml:space="preserve">Subtotal materiales:</t>
  </si>
  <si>
    <t xml:space="preserve">Mano de obra</t>
  </si>
  <si>
    <t xml:space="preserve">mo039</t>
  </si>
  <si>
    <t xml:space="preserve">h</t>
  </si>
  <si>
    <t xml:space="preserve">Maestro 1ª revocador.</t>
  </si>
  <si>
    <t xml:space="preserve">mo111</t>
  </si>
  <si>
    <t xml:space="preserve">h</t>
  </si>
  <si>
    <t xml:space="preserve">Jornal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</si>
  <si>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</si>
  <si>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</si>
  <si>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</si>
  <si>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</si>
  <si>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$ 2.511,12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</si>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</sst>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59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17</v>
      </c>
      <c r="G10" s="12">
        <v>435.59</v>
      </c>
      <c r="H10" s="12">
        <f ca="1">ROUND(INDIRECT(ADDRESS(ROW()+(0), COLUMN()+(-2), 1))*INDIRECT(ADDRESS(ROW()+(0), COLUMN()+(-1), 1)), 2)</f>
        <v>7405.03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1612.05</v>
      </c>
      <c r="H11" s="12">
        <f ca="1">ROUND(INDIRECT(ADDRESS(ROW()+(0), COLUMN()+(-2), 1))*INDIRECT(ADDRESS(ROW()+(0), COLUMN()+(-1), 1)), 2)</f>
        <v>338.53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0.75</v>
      </c>
      <c r="G12" s="12">
        <v>234.55</v>
      </c>
      <c r="H12" s="12">
        <f ca="1">ROUND(INDIRECT(ADDRESS(ROW()+(0), COLUMN()+(-2), 1))*INDIRECT(ADDRESS(ROW()+(0), COLUMN()+(-1), 1)), 2)</f>
        <v>175.91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1.25</v>
      </c>
      <c r="G13" s="12">
        <v>247.94</v>
      </c>
      <c r="H13" s="12">
        <f ca="1">ROUND(INDIRECT(ADDRESS(ROW()+(0), COLUMN()+(-2), 1))*INDIRECT(ADDRESS(ROW()+(0), COLUMN()+(-1), 1)), 2)</f>
        <v>309.93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15</v>
      </c>
      <c r="G14" s="14">
        <v>247.94</v>
      </c>
      <c r="H14" s="14">
        <f ca="1">ROUND(INDIRECT(ADDRESS(ROW()+(0), COLUMN()+(-2), 1))*INDIRECT(ADDRESS(ROW()+(0), COLUMN()+(-1), 1)), 2)</f>
        <v>3719.1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11948.5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0.432</v>
      </c>
      <c r="G17" s="12">
        <v>8689.02</v>
      </c>
      <c r="H17" s="12">
        <f ca="1">ROUND(INDIRECT(ADDRESS(ROW()+(0), COLUMN()+(-2), 1))*INDIRECT(ADDRESS(ROW()+(0), COLUMN()+(-1), 1)), 2)</f>
        <v>3753.66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0.239</v>
      </c>
      <c r="G18" s="14">
        <v>6462.53</v>
      </c>
      <c r="H18" s="14">
        <f ca="1">ROUND(INDIRECT(ADDRESS(ROW()+(0), COLUMN()+(-2), 1))*INDIRECT(ADDRESS(ROW()+(0), COLUMN()+(-1), 1)), 2)</f>
        <v>1544.54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5298.2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4</v>
      </c>
      <c r="G21" s="14">
        <f ca="1">ROUND(SUM(INDIRECT(ADDRESS(ROW()+(-2), COLUMN()+(1), 1)),INDIRECT(ADDRESS(ROW()+(-6), COLUMN()+(1), 1))), 2)</f>
        <v>17246.7</v>
      </c>
      <c r="H21" s="14">
        <f ca="1">ROUND(INDIRECT(ADDRESS(ROW()+(0), COLUMN()+(-2), 1))*INDIRECT(ADDRESS(ROW()+(0), COLUMN()+(-1), 1))/100, 2)</f>
        <v>689.87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17936.6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