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<sst xmlns="http://schemas.openxmlformats.org/spreadsheetml/2006/main" count="44" uniqueCount="44">
  <si>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</si>
  <si>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RQO010</t>
  </si>
  <si>
    <t xml:space="preserve">m²</t>
  </si>
  <si>
    <t xml:space="preserve">Mortero monocapa.</t>
  </si>
  <si>
    <r>
      <rPr>
        <sz val="8.25"/>
        <color rgb="FF000000"/>
        <rFont val="Arial"/>
        <family val="2"/>
      </rPr>
      <t xml:space="preserve">Revestimiento de paramentos exteriores con mortero monocapa, acabado con piedra proyectada, color a elegir, resistencia a compresión de 3 a 7,5 N/mm², absorción de agua por capilaridad menor de 0,4 kg/m² min½, espesor 15 mm, aplicado manualmente, armado y reforzado con malla antiálcalis en los cambios de material y en los frentes de la losa.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</si>
  <si>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</si>
  <si>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</si>
  <si>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</si>
  <si>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</si>
  <si>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</si>
  <si>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</si>
  <si>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</si>
  <si>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mt28moc010bk</t>
  </si>
  <si>
    <t xml:space="preserve">kg</t>
  </si>
  <si>
    <t xml:space="preserve">Mortero monocapa, acabado con piedra proyectada, color a elegir, resistencia a compresión de 3 a 7,5 N/mm², absorción de agua por capilaridad menor de 0,4 kg/m² min½, compuesto de cemento blanco, cal, áridos de granulometría compensada, aditivos orgánicos e inorgánicos y pigmentos minerales.</t>
  </si>
  <si>
    <t xml:space="preserve">mt28mon020b</t>
  </si>
  <si>
    <t xml:space="preserve">kg</t>
  </si>
  <si>
    <t xml:space="preserve">Árido de mármol, procedente de machaqueo, para proyectar sobre mortero, de granulometría comprendida entre 5 y 9 mm.</t>
  </si>
  <si>
    <t xml:space="preserve">mt28maw050e</t>
  </si>
  <si>
    <t xml:space="preserve">m²</t>
  </si>
  <si>
    <t xml:space="preserve">Malla de fibra de vidrio antiálcalis, de 7x6,5 mm de luz de malla, 195 g/m² de masa superficial, 0,65 mm de espesor y de 0,11x50 m, para armar morteros.</t>
  </si>
  <si>
    <t xml:space="preserve">mt28mon030</t>
  </si>
  <si>
    <t xml:space="preserve">m</t>
  </si>
  <si>
    <t xml:space="preserve">Junquillo de PVC.</t>
  </si>
  <si>
    <t xml:space="preserve">mt28mon050</t>
  </si>
  <si>
    <t xml:space="preserve">m</t>
  </si>
  <si>
    <t xml:space="preserve">Perfil de PVC rígido para formación de aristas en revestimientos de mortero monocapa.</t>
  </si>
  <si>
    <t xml:space="preserve">mt27wav020a</t>
  </si>
  <si>
    <t xml:space="preserve">m</t>
  </si>
  <si>
    <t xml:space="preserve">Cinta adhesiva de pintor, de 25 mm de anchura.</t>
  </si>
  <si>
    <t xml:space="preserve">Subtotal materiales:</t>
  </si>
  <si>
    <t xml:space="preserve">Mano de obra</t>
  </si>
  <si>
    <t xml:space="preserve">mo039</t>
  </si>
  <si>
    <t xml:space="preserve">h</t>
  </si>
  <si>
    <t xml:space="preserve">Maestro 1ª revocador.</t>
  </si>
  <si>
    <t xml:space="preserve">mo111</t>
  </si>
  <si>
    <t xml:space="preserve">h</t>
  </si>
  <si>
    <t xml:space="preserve">Jornal especializado revocador.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</si>
  <si>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</si>
  <si>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</si>
  <si>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</si>
  <si>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</si>
  <si>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$ 2.479,68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</si>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</sst>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1.02" customWidth="1"/>
    <col min="4" max="4" width="6.63" customWidth="1"/>
    <col min="5" max="5" width="71.74" customWidth="1"/>
    <col min="6" max="6" width="11.22" customWidth="1"/>
    <col min="7" max="7" width="12.7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19.5</v>
      </c>
      <c r="G10" s="12">
        <v>368.93</v>
      </c>
      <c r="H10" s="12">
        <f ca="1">ROUND(INDIRECT(ADDRESS(ROW()+(0), COLUMN()+(-2), 1))*INDIRECT(ADDRESS(ROW()+(0), COLUMN()+(-1), 1)), 2)</f>
        <v>7194.14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15</v>
      </c>
      <c r="G11" s="12">
        <v>247.94</v>
      </c>
      <c r="H11" s="12">
        <f ca="1">ROUND(INDIRECT(ADDRESS(ROW()+(0), COLUMN()+(-2), 1))*INDIRECT(ADDRESS(ROW()+(0), COLUMN()+(-1), 1)), 2)</f>
        <v>3719.1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0.21</v>
      </c>
      <c r="G12" s="12">
        <v>1255.85</v>
      </c>
      <c r="H12" s="12">
        <f ca="1">ROUND(INDIRECT(ADDRESS(ROW()+(0), COLUMN()+(-2), 1))*INDIRECT(ADDRESS(ROW()+(0), COLUMN()+(-1), 1)), 2)</f>
        <v>263.73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0.75</v>
      </c>
      <c r="G13" s="12">
        <v>234.55</v>
      </c>
      <c r="H13" s="12">
        <f ca="1">ROUND(INDIRECT(ADDRESS(ROW()+(0), COLUMN()+(-2), 1))*INDIRECT(ADDRESS(ROW()+(0), COLUMN()+(-1), 1)), 2)</f>
        <v>175.91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1.25</v>
      </c>
      <c r="G14" s="12">
        <v>247.94</v>
      </c>
      <c r="H14" s="12">
        <f ca="1">ROUND(INDIRECT(ADDRESS(ROW()+(0), COLUMN()+(-2), 1))*INDIRECT(ADDRESS(ROW()+(0), COLUMN()+(-1), 1)), 2)</f>
        <v>309.93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69.76</v>
      </c>
      <c r="H15" s="14">
        <f ca="1">ROUND(INDIRECT(ADDRESS(ROW()+(0), COLUMN()+(-2), 1))*INDIRECT(ADDRESS(ROW()+(0), COLUMN()+(-1), 1)), 2)</f>
        <v>69.76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11732.6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0.432</v>
      </c>
      <c r="G18" s="12">
        <v>8689.02</v>
      </c>
      <c r="H18" s="12">
        <f ca="1">ROUND(INDIRECT(ADDRESS(ROW()+(0), COLUMN()+(-2), 1))*INDIRECT(ADDRESS(ROW()+(0), COLUMN()+(-1), 1)), 2)</f>
        <v>3753.66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0.239</v>
      </c>
      <c r="G19" s="14">
        <v>6462.53</v>
      </c>
      <c r="H19" s="14">
        <f ca="1">ROUND(INDIRECT(ADDRESS(ROW()+(0), COLUMN()+(-2), 1))*INDIRECT(ADDRESS(ROW()+(0), COLUMN()+(-1), 1)), 2)</f>
        <v>1544.54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5298.2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4</v>
      </c>
      <c r="G22" s="14">
        <f ca="1">ROUND(SUM(INDIRECT(ADDRESS(ROW()+(-2), COLUMN()+(1), 1)),INDIRECT(ADDRESS(ROW()+(-6), COLUMN()+(1), 1))), 2)</f>
        <v>17030.8</v>
      </c>
      <c r="H22" s="14">
        <f ca="1">ROUND(INDIRECT(ADDRESS(ROW()+(0), COLUMN()+(-2), 1))*INDIRECT(ADDRESS(ROW()+(0), COLUMN()+(-1), 1))/100, 2)</f>
        <v>681.23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17712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