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<sst xmlns="http://schemas.openxmlformats.org/spreadsheetml/2006/main" count="29" uniqueCount="29">
  <si>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</si>
  <si>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RBB015</t>
  </si>
  <si>
    <t xml:space="preserve">m²</t>
  </si>
  <si>
    <t xml:space="preserve">Capa base de mortero de cal, para interior.</t>
  </si>
  <si>
    <r>
      <rPr>
        <sz val="8.25"/>
        <color rgb="FF000000"/>
        <rFont val="Arial"/>
        <family val="2"/>
      </rPr>
      <t xml:space="preserve">Revestimiento de paramentos interiores con afinado </t>
    </r>
    <r>
      <rPr>
        <b/>
        <sz val="8.25"/>
        <color rgb="FF000000"/>
        <rFont val="Arial"/>
        <family val="2"/>
      </rPr>
      <t xml:space="preserve">a buena vista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mortero de cal, resistencia a compresión de 1,5 a 5 N/mm², de color gris</t>
    </r>
    <r>
      <rPr>
        <sz val="8.25"/>
        <color rgb="FF000000"/>
        <rFont val="Arial"/>
        <family val="2"/>
      </rPr>
      <t xml:space="preserve">, espesor </t>
    </r>
    <r>
      <rPr>
        <b/>
        <sz val="8.25"/>
        <color rgb="FF000000"/>
        <rFont val="Arial"/>
        <family val="2"/>
      </rPr>
      <t xml:space="preserve">15</t>
    </r>
    <r>
      <rPr>
        <sz val="8.25"/>
        <color rgb="FF000000"/>
        <rFont val="Arial"/>
        <family val="2"/>
      </rPr>
      <t xml:space="preserve"> mm.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</si>
  <si>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</si>
  <si>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</si>
  <si>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</si>
  <si>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</si>
  <si>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</si>
  <si>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</si>
  <si>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</si>
  <si>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mt28mim010a</t>
  </si>
  <si>
    <t xml:space="preserve">kg</t>
  </si>
  <si>
    <t xml:space="preserve">Mortero de cal, resistencia a compresión de 1,5 a 5 N/mm², de color gris, compuesto por cal aérea, aglomerantes hidráulicos, áridos seleccionados y aditivos, suministrado en sacos.</t>
  </si>
  <si>
    <t xml:space="preserve">Subtotal materiales:</t>
  </si>
  <si>
    <t xml:space="preserve">Mano de obra</t>
  </si>
  <si>
    <t xml:space="preserve">mo039</t>
  </si>
  <si>
    <t xml:space="preserve">h</t>
  </si>
  <si>
    <t xml:space="preserve">Maestro 1ª revocador.</t>
  </si>
  <si>
    <t xml:space="preserve">mo111</t>
  </si>
  <si>
    <t xml:space="preserve">h</t>
  </si>
  <si>
    <t xml:space="preserve">Jornal especializado revocador.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</si>
  <si>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</si>
  <si>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</si>
  <si>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</si>
  <si>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</si>
  <si>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$ 300,87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</si>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</sst>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55.59" customWidth="1"/>
    <col min="6" max="6" width="11.22" customWidth="1"/>
    <col min="7" max="7" width="12.7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34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18.000000</v>
      </c>
      <c r="G10" s="13">
        <v>192.930000</v>
      </c>
      <c r="H10" s="13">
        <f ca="1">ROUND(INDIRECT(ADDRESS(ROW()+(0), COLUMN()+(-2), 1))*INDIRECT(ADDRESS(ROW()+(0), COLUMN()+(-1), 1)), 2)</f>
        <v>3472.740000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3472.740000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0.365000</v>
      </c>
      <c r="G13" s="12">
        <v>4856.400000</v>
      </c>
      <c r="H13" s="12">
        <f ca="1">ROUND(INDIRECT(ADDRESS(ROW()+(0), COLUMN()+(-2), 1))*INDIRECT(ADDRESS(ROW()+(0), COLUMN()+(-1), 1)), 2)</f>
        <v>1772.590000</v>
      </c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1">
        <v>0.183000</v>
      </c>
      <c r="G14" s="13">
        <v>3574.080000</v>
      </c>
      <c r="H14" s="13">
        <f ca="1">ROUND(INDIRECT(ADDRESS(ROW()+(0), COLUMN()+(-2), 1))*INDIRECT(ADDRESS(ROW()+(0), COLUMN()+(-1), 1)), 2)</f>
        <v>654.060000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2)</f>
        <v>2426.650000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9" t="s">
        <v>25</v>
      </c>
      <c r="D17" s="19"/>
      <c r="E17" s="18" t="s">
        <v>26</v>
      </c>
      <c r="F17" s="11">
        <v>2.000000</v>
      </c>
      <c r="G17" s="13">
        <f ca="1">ROUND(SUM(INDIRECT(ADDRESS(ROW()+(-2), COLUMN()+(1), 1)),INDIRECT(ADDRESS(ROW()+(-6), COLUMN()+(1), 1))), 2)</f>
        <v>5899.390000</v>
      </c>
      <c r="H17" s="13">
        <f ca="1">ROUND(INDIRECT(ADDRESS(ROW()+(0), COLUMN()+(-2), 1))*INDIRECT(ADDRESS(ROW()+(0), COLUMN()+(-1), 1))/100, 2)</f>
        <v>117.990000</v>
      </c>
    </row>
    <row r="18" spans="1:8" ht="13.50" thickBot="1" customHeight="1">
      <c r="A18" s="20" t="s">
        <v>27</v>
      </c>
      <c r="B18" s="20"/>
      <c r="C18" s="21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2)</f>
        <v>6017.380000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