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<sst xmlns="http://schemas.openxmlformats.org/spreadsheetml/2006/main" count="38" uniqueCount="38">
  <si>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</si>
  <si>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RAG015</t>
  </si>
  <si>
    <t xml:space="preserve">m²</t>
  </si>
  <si>
    <t xml:space="preserve">Alicatado sobre superficie soporte exterior de mortero de cemento u hormigón.</t>
  </si>
  <si>
    <r>
      <rPr>
        <sz val="8.25"/>
        <color rgb="FF000000"/>
        <rFont val="Arial"/>
        <family val="2"/>
      </rPr>
      <t xml:space="preserve">Alicatado con gres esmaltado 20x20 cm, 8 €/m², capacidad de absorción de agua E&lt;3% resistencia al deslizamiento muy baja, colocado sobre una superficie soporte de mortero de cemento u hormigón, en paramentos exteriores, recibido con adhesivo cementoso mejorado, C2 color gris, sin junta (separación entre 1,5 y 3 mm); cantoneras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</si>
  <si>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</si>
  <si>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</si>
  <si>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</si>
  <si>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</si>
  <si>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</si>
  <si>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</si>
  <si>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</si>
  <si>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mt09mcr021m</t>
  </si>
  <si>
    <t xml:space="preserve">kg</t>
  </si>
  <si>
    <t xml:space="preserve">Adhesivo cementoso mejorado, C2, color gris.</t>
  </si>
  <si>
    <t xml:space="preserve">mt19awa010</t>
  </si>
  <si>
    <t xml:space="preserve">m</t>
  </si>
  <si>
    <t xml:space="preserve">Cantonera de PVC en esquinas alicatadas.</t>
  </si>
  <si>
    <t xml:space="preserve">mt19abe010c800</t>
  </si>
  <si>
    <t xml:space="preserve">m²</t>
  </si>
  <si>
    <t xml:space="preserve">Baldosa cerámica de gres esmaltado, 20x20 cm, $ 8,00/m², capacidad de absorción de agua E&lt;3%.</t>
  </si>
  <si>
    <t xml:space="preserve">mt09mcp020bv</t>
  </si>
  <si>
    <t xml:space="preserve">kg</t>
  </si>
  <si>
    <t xml:space="preserve">Mortero de juntas cementoso tipo L, color blanco, para juntas de hasta 3 mm, compuesto por cemento blanco de alta resistencia y aditivos especiales.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</si>
  <si>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</si>
  <si>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</si>
  <si>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</si>
  <si>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</si>
  <si>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Maestro 1ª alicatador.</t>
  </si>
  <si>
    <t xml:space="preserve">mo062</t>
  </si>
  <si>
    <t xml:space="preserve">h</t>
  </si>
  <si>
    <t xml:space="preserve">Ayudante alicatador.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</si>
  <si>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</si>
  <si>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</si>
  <si>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</si>
  <si>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</si>
  <si>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$ 2.305,78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</si>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</sst>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7.65" customWidth="1"/>
    <col min="5" max="5" width="69.8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2">
        <v>223.24</v>
      </c>
      <c r="H10" s="12">
        <f ca="1">ROUND(INDIRECT(ADDRESS(ROW()+(0), COLUMN()+(-2), 1))*INDIRECT(ADDRESS(ROW()+(0), COLUMN()+(-1), 1)), 2)</f>
        <v>669.72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</v>
      </c>
      <c r="G11" s="12">
        <v>855.57</v>
      </c>
      <c r="H11" s="12">
        <f ca="1">ROUND(INDIRECT(ADDRESS(ROW()+(0), COLUMN()+(-2), 1))*INDIRECT(ADDRESS(ROW()+(0), COLUMN()+(-1), 1)), 2)</f>
        <v>427.79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1.05</v>
      </c>
      <c r="G12" s="12">
        <v>5980.51</v>
      </c>
      <c r="H12" s="12">
        <f ca="1">ROUND(INDIRECT(ADDRESS(ROW()+(0), COLUMN()+(-2), 1))*INDIRECT(ADDRESS(ROW()+(0), COLUMN()+(-1), 1)), 2)</f>
        <v>6279.54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0.113</v>
      </c>
      <c r="G13" s="14">
        <v>882</v>
      </c>
      <c r="H13" s="14">
        <f ca="1">ROUND(INDIRECT(ADDRESS(ROW()+(0), COLUMN()+(-2), 1))*INDIRECT(ADDRESS(ROW()+(0), COLUMN()+(-1), 1)), 2)</f>
        <v>99.67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7476.72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0.345</v>
      </c>
      <c r="G16" s="12">
        <v>5466.67</v>
      </c>
      <c r="H16" s="12">
        <f ca="1">ROUND(INDIRECT(ADDRESS(ROW()+(0), COLUMN()+(-2), 1))*INDIRECT(ADDRESS(ROW()+(0), COLUMN()+(-1), 1)), 2)</f>
        <v>1886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0.345</v>
      </c>
      <c r="G17" s="14">
        <v>4063.51</v>
      </c>
      <c r="H17" s="14">
        <f ca="1">ROUND(INDIRECT(ADDRESS(ROW()+(0), COLUMN()+(-2), 1))*INDIRECT(ADDRESS(ROW()+(0), COLUMN()+(-1), 1)), 2)</f>
        <v>1401.91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3287.91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10764.6</v>
      </c>
      <c r="H20" s="14">
        <f ca="1">ROUND(INDIRECT(ADDRESS(ROW()+(0), COLUMN()+(-2), 1))*INDIRECT(ADDRESS(ROW()+(0), COLUMN()+(-1), 1))/100, 2)</f>
        <v>215.29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10979.9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