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<sst xmlns="http://schemas.openxmlformats.org/spreadsheetml/2006/main" count="55" uniqueCount="55">
  <si>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</si>
  <si>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QTT010</t>
  </si>
  <si>
    <t xml:space="preserve">m²</t>
  </si>
  <si>
    <t xml:space="preserve">Cubierta inclinada de tejas cerámicas sobre espacio habitable.</t>
  </si>
  <si>
    <r>
      <rPr>
        <sz val="8.25"/>
        <color rgb="FF000000"/>
        <rFont val="Arial"/>
        <family val="2"/>
      </rPr>
      <t xml:space="preserve">Cubierta inclinada de tejas cerámicas, sobre espacio habitable, con una pendiente media del 30%, compuesta de: imprimación: placa bajo teja, cobertura: teja cerámica curva, color rojo, 40x19x16 cm, recibida con mortero de cemento, confeccionado en obra, dosificación 1:8; formación de pendientes con losa de hormigón o tablero cerámico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</si>
  <si>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</si>
  <si>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</si>
  <si>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</si>
  <si>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</si>
  <si>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</si>
  <si>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</si>
  <si>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</si>
  <si>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mt13lpo010h</t>
  </si>
  <si>
    <t xml:space="preserve">m²</t>
  </si>
  <si>
    <t xml:space="preserve">Teja asfáltica 10 ondas de perfil ondulado y color rojo, a base de fibras minerales y vegetales saturadas con una emulsión bituminosa a altas temperaturas.</t>
  </si>
  <si>
    <t xml:space="preserve">mt13lpo035a</t>
  </si>
  <si>
    <t xml:space="preserve">Ud</t>
  </si>
  <si>
    <t xml:space="preserve">Clavo, para fijación de placa bajo teja.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</si>
  <si>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</si>
  <si>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</si>
  <si>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</si>
  <si>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</si>
  <si>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</si>
  <si>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</si>
  <si>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</si>
  <si>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</si>
  <si>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</si>
  <si>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mt13tac010a</t>
  </si>
  <si>
    <t xml:space="preserve">Ud</t>
  </si>
  <si>
    <t xml:space="preserve">Teja cerámica curva, color rojo, 40x19x16 cm.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</si>
  <si>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</si>
  <si>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</si>
  <si>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</si>
  <si>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</si>
  <si>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</si>
  <si>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</si>
  <si>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</si>
  <si>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</si>
  <si>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</si>
  <si>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</si>
  <si>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</si>
  <si>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</si>
  <si>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</si>
  <si>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</si>
  <si>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</si>
  <si>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</si>
  <si>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</si>
  <si>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</si>
  <si>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</si>
  <si>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</si>
  <si>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</si>
  <si>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</si>
  <si>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</si>
  <si>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$ 6.191,52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</si>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</sst>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0.55" customWidth="1"/>
    <col min="6" max="6" width="11.73" customWidth="1"/>
    <col min="7" max="7" width="14.2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1.250000</v>
      </c>
      <c r="G10" s="12">
        <v>4577.000000</v>
      </c>
      <c r="H10" s="12">
        <f ca="1">ROUND(INDIRECT(ADDRESS(ROW()+(0), COLUMN()+(-2), 1))*INDIRECT(ADDRESS(ROW()+(0), COLUMN()+(-1), 1)), 2)</f>
        <v>5721.250000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3.000000</v>
      </c>
      <c r="G11" s="12">
        <v>54.700000</v>
      </c>
      <c r="H11" s="12">
        <f ca="1">ROUND(INDIRECT(ADDRESS(ROW()+(0), COLUMN()+(-2), 1))*INDIRECT(ADDRESS(ROW()+(0), COLUMN()+(-1), 1)), 2)</f>
        <v>164.100000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0.006000</v>
      </c>
      <c r="G12" s="12">
        <v>836.310000</v>
      </c>
      <c r="H12" s="12">
        <f ca="1">ROUND(INDIRECT(ADDRESS(ROW()+(0), COLUMN()+(-2), 1))*INDIRECT(ADDRESS(ROW()+(0), COLUMN()+(-1), 1)), 2)</f>
        <v>5.020000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0.052000</v>
      </c>
      <c r="G13" s="12">
        <v>11003.260000</v>
      </c>
      <c r="H13" s="12">
        <f ca="1">ROUND(INDIRECT(ADDRESS(ROW()+(0), COLUMN()+(-2), 1))*INDIRECT(ADDRESS(ROW()+(0), COLUMN()+(-1), 1)), 2)</f>
        <v>572.170000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6.000000</v>
      </c>
      <c r="G14" s="12">
        <v>91.100000</v>
      </c>
      <c r="H14" s="12">
        <f ca="1">ROUND(INDIRECT(ADDRESS(ROW()+(0), COLUMN()+(-2), 1))*INDIRECT(ADDRESS(ROW()+(0), COLUMN()+(-1), 1)), 2)</f>
        <v>546.600000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32.100000</v>
      </c>
      <c r="G15" s="14">
        <v>162.040000</v>
      </c>
      <c r="H15" s="14">
        <f ca="1">ROUND(INDIRECT(ADDRESS(ROW()+(0), COLUMN()+(-2), 1))*INDIRECT(ADDRESS(ROW()+(0), COLUMN()+(-1), 1)), 2)</f>
        <v>5201.480000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12210.620000</v>
      </c>
    </row>
    <row r="17" spans="1:8" ht="13.50" thickBot="1" customHeight="1">
      <c r="A17" s="15">
        <v>2.000000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0.026000</v>
      </c>
      <c r="G18" s="14">
        <v>912.390000</v>
      </c>
      <c r="H18" s="14">
        <f ca="1">ROUND(INDIRECT(ADDRESS(ROW()+(0), COLUMN()+(-2), 1))*INDIRECT(ADDRESS(ROW()+(0), COLUMN()+(-1), 1)), 2)</f>
        <v>23.720000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23.720000</v>
      </c>
    </row>
    <row r="20" spans="1:8" ht="13.50" thickBot="1" customHeight="1">
      <c r="A20" s="15">
        <v>3.000000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0.653000</v>
      </c>
      <c r="G21" s="12">
        <v>5466.670000</v>
      </c>
      <c r="H21" s="12">
        <f ca="1">ROUND(INDIRECT(ADDRESS(ROW()+(0), COLUMN()+(-2), 1))*INDIRECT(ADDRESS(ROW()+(0), COLUMN()+(-1), 1)), 2)</f>
        <v>3569.740000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0.326000</v>
      </c>
      <c r="G22" s="12">
        <v>3903.770000</v>
      </c>
      <c r="H22" s="12">
        <f ca="1">ROUND(INDIRECT(ADDRESS(ROW()+(0), COLUMN()+(-2), 1))*INDIRECT(ADDRESS(ROW()+(0), COLUMN()+(-1), 1)), 2)</f>
        <v>1272.630000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0.172000</v>
      </c>
      <c r="G23" s="12">
        <v>5628.660000</v>
      </c>
      <c r="H23" s="12">
        <f ca="1">ROUND(INDIRECT(ADDRESS(ROW()+(0), COLUMN()+(-2), 1))*INDIRECT(ADDRESS(ROW()+(0), COLUMN()+(-1), 1)), 2)</f>
        <v>968.130000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3">
        <v>0.086000</v>
      </c>
      <c r="G24" s="14">
        <v>4063.510000</v>
      </c>
      <c r="H24" s="14">
        <f ca="1">ROUND(INDIRECT(ADDRESS(ROW()+(0), COLUMN()+(-2), 1))*INDIRECT(ADDRESS(ROW()+(0), COLUMN()+(-1), 1)), 2)</f>
        <v>349.460000</v>
      </c>
    </row>
    <row r="25" spans="1:8" ht="13.50" thickBot="1" customHeight="1">
      <c r="A25" s="15"/>
      <c r="B25" s="15"/>
      <c r="C25" s="15"/>
      <c r="D25" s="15"/>
      <c r="E25" s="15"/>
      <c r="F25" s="9" t="s">
        <v>49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1))), 2)</f>
        <v>6159.960000</v>
      </c>
    </row>
    <row r="26" spans="1:8" ht="13.50" thickBot="1" customHeight="1">
      <c r="A26" s="15">
        <v>4.000000</v>
      </c>
      <c r="B26" s="15"/>
      <c r="C26" s="15"/>
      <c r="D26" s="15"/>
      <c r="E26" s="18" t="s">
        <v>50</v>
      </c>
      <c r="F26" s="18"/>
      <c r="G26" s="15"/>
      <c r="H26" s="15"/>
    </row>
    <row r="27" spans="1:8" ht="13.50" thickBot="1" customHeight="1">
      <c r="A27" s="19"/>
      <c r="B27" s="19"/>
      <c r="C27" s="20" t="s">
        <v>51</v>
      </c>
      <c r="D27" s="20"/>
      <c r="E27" s="19" t="s">
        <v>52</v>
      </c>
      <c r="F27" s="13">
        <v>2.000000</v>
      </c>
      <c r="G27" s="14">
        <f ca="1">ROUND(SUM(INDIRECT(ADDRESS(ROW()+(-2), COLUMN()+(1), 1)),INDIRECT(ADDRESS(ROW()+(-8), COLUMN()+(1), 1)),INDIRECT(ADDRESS(ROW()+(-11), COLUMN()+(1), 1))), 2)</f>
        <v>18394.300000</v>
      </c>
      <c r="H27" s="14">
        <f ca="1">ROUND(INDIRECT(ADDRESS(ROW()+(0), COLUMN()+(-2), 1))*INDIRECT(ADDRESS(ROW()+(0), COLUMN()+(-1), 1))/100, 2)</f>
        <v>367.890000</v>
      </c>
    </row>
    <row r="28" spans="1:8" ht="13.50" thickBot="1" customHeight="1">
      <c r="A28" s="21" t="s">
        <v>53</v>
      </c>
      <c r="B28" s="21"/>
      <c r="C28" s="22"/>
      <c r="D28" s="22"/>
      <c r="E28" s="23"/>
      <c r="F28" s="24" t="s">
        <v>54</v>
      </c>
      <c r="G28" s="25"/>
      <c r="H28" s="26">
        <f ca="1">ROUND(SUM(INDIRECT(ADDRESS(ROW()+(-1), COLUMN()+(0), 1)),INDIRECT(ADDRESS(ROW()+(-3), COLUMN()+(0), 1)),INDIRECT(ADDRESS(ROW()+(-9), COLUMN()+(0), 1)),INDIRECT(ADDRESS(ROW()+(-12), COLUMN()+(0), 1))), 2)</f>
        <v>18762.190000</v>
      </c>
    </row>
  </sheetData>
  <mergeCells count="5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147638" right="0.147638" top="0.206693" bottom="0.206693" header="0.0" footer="0.0"/>
  <pageSetup paperSize="9" orientation="portrait"/>
  <rowBreaks count="0" manualBreakCount="0">
    </rowBreaks>
</worksheet>
</file>