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<sst xmlns="http://schemas.openxmlformats.org/spreadsheetml/2006/main" count="53" uniqueCount="53">
  <si>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</si>
  <si>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QLH010</t>
  </si>
  <si>
    <t xml:space="preserve">m²</t>
  </si>
  <si>
    <t xml:space="preserve">Lucarna transitable de baldosas de vidrio moldeado.</t>
  </si>
  <si>
    <r>
      <rPr>
        <sz val="8.25"/>
        <color rgb="FF000000"/>
        <rFont val="Arial"/>
        <family val="2"/>
      </rPr>
      <t xml:space="preserve">Lucarna transitable de baldosas de vidrio moldeado liso, incoloro, 190x190x80 mm, para tráfico peatonal.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</si>
  <si>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</si>
  <si>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</si>
  <si>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</si>
  <si>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</si>
  <si>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</si>
  <si>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</si>
  <si>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</si>
  <si>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mt21vmp010e</t>
  </si>
  <si>
    <t xml:space="preserve">Ud</t>
  </si>
  <si>
    <t xml:space="preserve">Bloques de vidrio liso, incoloro, 190x190x80 mm, para suelos con tráfico peatonal.</t>
  </si>
  <si>
    <t xml:space="preserve">mt10haf090aebm</t>
  </si>
  <si>
    <t xml:space="preserve">m³</t>
  </si>
  <si>
    <t xml:space="preserve">Hormigón H20 (20) 12/6, no expuesto a ciclos hielo-deshielo, exposición a sulfatos despreciable, sin requerimiento de permeabilidad, no expuesto a ambientes salinos, docilidad blanda, preparado en central, con cemento grado normal, según NCh 170.Of85 y ACI 318-08.</t>
  </si>
  <si>
    <t xml:space="preserve">mt07aco100a</t>
  </si>
  <si>
    <t xml:space="preserve">kg</t>
  </si>
  <si>
    <t xml:space="preserve">Acero en barras con resaltes, A63-42H, de varios diámetros, según NCh204.Of77.</t>
  </si>
  <si>
    <t xml:space="preserve">mt07aco020c</t>
  </si>
  <si>
    <t xml:space="preserve">Ud</t>
  </si>
  <si>
    <t xml:space="preserve">Separador homologado para vigas.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</si>
  <si>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</si>
  <si>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</si>
  <si>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</si>
  <si>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</si>
  <si>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</si>
  <si>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</si>
  <si>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</si>
  <si>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</si>
  <si>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</si>
  <si>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mt15sja025b</t>
  </si>
  <si>
    <t xml:space="preserve">Ud</t>
  </si>
  <si>
    <t xml:space="preserve">Cartucho de silicona acética monocomponente, antimoho, color transparente, de 310 ml.</t>
  </si>
  <si>
    <t xml:space="preserve">mt21vva022b</t>
  </si>
  <si>
    <t xml:space="preserve">Ud</t>
  </si>
  <si>
    <t xml:space="preserve">Material auxiliar para la colocación de baldosas de vidrio moldeado.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</si>
  <si>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</si>
  <si>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</si>
  <si>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</si>
  <si>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</si>
  <si>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</si>
  <si>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</si>
  <si>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</si>
  <si>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</si>
  <si>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</si>
  <si>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</si>
  <si>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</si>
  <si>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</si>
  <si>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$ 85.255,97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</si>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</sst>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7.65" customWidth="1"/>
    <col min="5" max="5" width="67.83" customWidth="1"/>
    <col min="6" max="6" width="10.71" customWidth="1"/>
    <col min="7" max="7" width="13.2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21</v>
      </c>
      <c r="G10" s="12">
        <v>6308.15</v>
      </c>
      <c r="H10" s="12">
        <f ca="1">ROUND(INDIRECT(ADDRESS(ROW()+(0), COLUMN()+(-2), 1))*INDIRECT(ADDRESS(ROW()+(0), COLUMN()+(-1), 1)), 2)</f>
        <v>132471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0.019</v>
      </c>
      <c r="G11" s="12">
        <v>58667.9</v>
      </c>
      <c r="H11" s="12">
        <f ca="1">ROUND(INDIRECT(ADDRESS(ROW()+(0), COLUMN()+(-2), 1))*INDIRECT(ADDRESS(ROW()+(0), COLUMN()+(-1), 1)), 2)</f>
        <v>1114.69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13</v>
      </c>
      <c r="G12" s="12">
        <v>685.64</v>
      </c>
      <c r="H12" s="12">
        <f ca="1">ROUND(INDIRECT(ADDRESS(ROW()+(0), COLUMN()+(-2), 1))*INDIRECT(ADDRESS(ROW()+(0), COLUMN()+(-1), 1)), 2)</f>
        <v>8913.32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</v>
      </c>
      <c r="G13" s="12">
        <v>59.93</v>
      </c>
      <c r="H13" s="12">
        <f ca="1">ROUND(INDIRECT(ADDRESS(ROW()+(0), COLUMN()+(-2), 1))*INDIRECT(ADDRESS(ROW()+(0), COLUMN()+(-1), 1)), 2)</f>
        <v>239.72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0.02</v>
      </c>
      <c r="G14" s="12">
        <v>3894.96</v>
      </c>
      <c r="H14" s="12">
        <f ca="1">ROUND(INDIRECT(ADDRESS(ROW()+(0), COLUMN()+(-2), 1))*INDIRECT(ADDRESS(ROW()+(0), COLUMN()+(-1), 1)), 2)</f>
        <v>77.9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1153.41</v>
      </c>
      <c r="H15" s="12">
        <f ca="1">ROUND(INDIRECT(ADDRESS(ROW()+(0), COLUMN()+(-2), 1))*INDIRECT(ADDRESS(ROW()+(0), COLUMN()+(-1), 1)), 2)</f>
        <v>34.6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0.013</v>
      </c>
      <c r="G16" s="12">
        <v>11862.3</v>
      </c>
      <c r="H16" s="12">
        <f ca="1">ROUND(INDIRECT(ADDRESS(ROW()+(0), COLUMN()+(-2), 1))*INDIRECT(ADDRESS(ROW()+(0), COLUMN()+(-1), 1)), 2)</f>
        <v>154.21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0.5</v>
      </c>
      <c r="G17" s="12">
        <v>8281.04</v>
      </c>
      <c r="H17" s="12">
        <f ca="1">ROUND(INDIRECT(ADDRESS(ROW()+(0), COLUMN()+(-2), 1))*INDIRECT(ADDRESS(ROW()+(0), COLUMN()+(-1), 1)), 2)</f>
        <v>4140.52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1</v>
      </c>
      <c r="G18" s="14">
        <v>657.28</v>
      </c>
      <c r="H18" s="14">
        <f ca="1">ROUND(INDIRECT(ADDRESS(ROW()+(0), COLUMN()+(-2), 1))*INDIRECT(ADDRESS(ROW()+(0), COLUMN()+(-1), 1)), 2)</f>
        <v>657.28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147803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2.2</v>
      </c>
      <c r="G21" s="12">
        <v>8689.02</v>
      </c>
      <c r="H21" s="12">
        <f ca="1">ROUND(INDIRECT(ADDRESS(ROW()+(0), COLUMN()+(-2), 1))*INDIRECT(ADDRESS(ROW()+(0), COLUMN()+(-1), 1)), 2)</f>
        <v>19115.8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1.745</v>
      </c>
      <c r="G22" s="14">
        <v>6257.69</v>
      </c>
      <c r="H22" s="14">
        <f ca="1">ROUND(INDIRECT(ADDRESS(ROW()+(0), COLUMN()+(-2), 1))*INDIRECT(ADDRESS(ROW()+(0), COLUMN()+(-1), 1)), 2)</f>
        <v>10919.7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1))), 2)</f>
        <v>30035.5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49</v>
      </c>
      <c r="E25" s="19" t="s">
        <v>50</v>
      </c>
      <c r="F25" s="13">
        <v>2</v>
      </c>
      <c r="G25" s="14">
        <f ca="1">ROUND(SUM(INDIRECT(ADDRESS(ROW()+(-2), COLUMN()+(1), 1)),INDIRECT(ADDRESS(ROW()+(-6), COLUMN()+(1), 1))), 2)</f>
        <v>177839</v>
      </c>
      <c r="H25" s="14">
        <f ca="1">ROUND(INDIRECT(ADDRESS(ROW()+(0), COLUMN()+(-2), 1))*INDIRECT(ADDRESS(ROW()+(0), COLUMN()+(-1), 1))/100, 2)</f>
        <v>3556.78</v>
      </c>
    </row>
    <row r="26" spans="1:8" ht="13.50" thickBot="1" customHeight="1">
      <c r="A26" s="21" t="s">
        <v>51</v>
      </c>
      <c r="B26" s="21"/>
      <c r="C26" s="21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1)),INDIRECT(ADDRESS(ROW()+(-7), COLUMN()+(0), 1))), 2)</f>
        <v>181396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