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<sst xmlns="http://schemas.openxmlformats.org/spreadsheetml/2006/main" count="55" uniqueCount="55">
  <si>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</si>
  <si>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</si>
  <si>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</si>
  <si>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azotea no transitable, no ventilada, Deck. Imprimación con membranas asfálticas.</t>
  </si>
  <si>
    <r>
      <rPr>
        <sz val="8.25"/>
        <color rgb="FF000000"/>
        <rFont val="Arial"/>
        <family val="2"/>
      </rPr>
      <t xml:space="preserve">Pasillo técnico peatonal en azotea no transitable, no ventilada, Deck con fijación mecánica, tipo convencional, pendiente del 1% al 15%. SOPORTE BASE: perfil nervado autosoportante de plancha de acero galvanizado S 280 de 0,7 mm de espesor, acabado liso, con 3 nervios de 50 mm de altura separados 260 mm; AISLAMIENTO TÉRMICO: panel rígido de lana de roca; IMPERMEABILIZACIÓN: tipo monocapa, no adherida, formada por una membrana de betún modificado con elastómero SBS, de 4 mm de espesor, con armadura de fieltro de poliéster reforzado y estabilizado de 150 g/m²; FIJACIONES MECÁNICAS: lámina impermeabilizante fijada mecánicamente al soporte metálico con tornillos de acero EVDF ZBJ de 6 mm de diámetro y 65 mm de longitud, con tratamiento anticorrosión, taco y arandela de reparto de 40x40 mm (3 ud/m²) y CAPA DE PROTECCIÓN: membrana de betún modificado con elastómero SBS, de 3,5 mm de espesor, con armadura de fieltro de poliéster reforzado y estabilizado de 150 g/m², con autoprotección mineral de color gris, totalmente adherida a la imprimación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</si>
  <si>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</si>
  <si>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</si>
  <si>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</si>
  <si>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</si>
  <si>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</si>
  <si>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</si>
  <si>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</si>
  <si>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</si>
  <si>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</si>
  <si>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autosoportante de plancha de acero galvanizado S 280 de 0,7 mm de espesor, acabado liso, con 3 nervios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</si>
  <si>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</si>
  <si>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</si>
  <si>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</si>
  <si>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</si>
  <si>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</si>
  <si>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</si>
  <si>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mt14lga010ga</t>
  </si>
  <si>
    <t xml:space="preserve">m²</t>
  </si>
  <si>
    <t xml:space="preserve">Membrana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</si>
  <si>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</si>
  <si>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</si>
  <si>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EVDF ZBJ de 6 mm de diámetro y 65 mm de longitud, con tratamiento anticorrosión, taco y arandela de reparto de 40x40 mm.</t>
  </si>
  <si>
    <t xml:space="preserve">mt14lga010oa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</si>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</sst>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5407.92</v>
      </c>
      <c r="H10" s="12">
        <f ca="1">ROUND(INDIRECT(ADDRESS(ROW()+(0), COLUMN()+(-2), 1))*INDIRECT(ADDRESS(ROW()+(0), COLUMN()+(-1), 1)), 2)</f>
        <v>5948.71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53902.4</v>
      </c>
      <c r="H11" s="12">
        <f ca="1">ROUND(INDIRECT(ADDRESS(ROW()+(0), COLUMN()+(-2), 1))*INDIRECT(ADDRESS(ROW()+(0), COLUMN()+(-1), 1)), 2)</f>
        <v>56597.5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141.85</v>
      </c>
      <c r="H12" s="12">
        <f ca="1">ROUND(INDIRECT(ADDRESS(ROW()+(0), COLUMN()+(-2), 1))*INDIRECT(ADDRESS(ROW()+(0), COLUMN()+(-1), 1)), 2)</f>
        <v>141.85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5251.61</v>
      </c>
      <c r="H13" s="12">
        <f ca="1">ROUND(INDIRECT(ADDRESS(ROW()+(0), COLUMN()+(-2), 1))*INDIRECT(ADDRESS(ROW()+(0), COLUMN()+(-1), 1)), 2)</f>
        <v>5776.77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147.43</v>
      </c>
      <c r="H14" s="12">
        <f ca="1">ROUND(INDIRECT(ADDRESS(ROW()+(0), COLUMN()+(-2), 1))*INDIRECT(ADDRESS(ROW()+(0), COLUMN()+(-1), 1)), 2)</f>
        <v>442.29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4850.39</v>
      </c>
      <c r="H15" s="14">
        <f ca="1">ROUND(INDIRECT(ADDRESS(ROW()+(0), COLUMN()+(-2), 1))*INDIRECT(ADDRESS(ROW()+(0), COLUMN()+(-1), 1)), 2)</f>
        <v>4850.39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73757.5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0.172</v>
      </c>
      <c r="G18" s="12">
        <v>5628.66</v>
      </c>
      <c r="H18" s="12">
        <f ca="1">ROUND(INDIRECT(ADDRESS(ROW()+(0), COLUMN()+(-2), 1))*INDIRECT(ADDRESS(ROW()+(0), COLUMN()+(-1), 1)), 2)</f>
        <v>968.13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0.172</v>
      </c>
      <c r="G19" s="12">
        <v>4063.51</v>
      </c>
      <c r="H19" s="12">
        <f ca="1">ROUND(INDIRECT(ADDRESS(ROW()+(0), COLUMN()+(-2), 1))*INDIRECT(ADDRESS(ROW()+(0), COLUMN()+(-1), 1)), 2)</f>
        <v>698.92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0.057</v>
      </c>
      <c r="G20" s="12">
        <v>5628.66</v>
      </c>
      <c r="H20" s="12">
        <f ca="1">ROUND(INDIRECT(ADDRESS(ROW()+(0), COLUMN()+(-2), 1))*INDIRECT(ADDRESS(ROW()+(0), COLUMN()+(-1), 1)), 2)</f>
        <v>320.83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0.057</v>
      </c>
      <c r="G21" s="12">
        <v>4063.51</v>
      </c>
      <c r="H21" s="12">
        <f ca="1">ROUND(INDIRECT(ADDRESS(ROW()+(0), COLUMN()+(-2), 1))*INDIRECT(ADDRESS(ROW()+(0), COLUMN()+(-1), 1)), 2)</f>
        <v>231.62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0.195</v>
      </c>
      <c r="G22" s="12">
        <v>5466.67</v>
      </c>
      <c r="H22" s="12">
        <f ca="1">ROUND(INDIRECT(ADDRESS(ROW()+(0), COLUMN()+(-2), 1))*INDIRECT(ADDRESS(ROW()+(0), COLUMN()+(-1), 1)), 2)</f>
        <v>1066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0.195</v>
      </c>
      <c r="G23" s="14">
        <v>4063.51</v>
      </c>
      <c r="H23" s="14">
        <f ca="1">ROUND(INDIRECT(ADDRESS(ROW()+(0), COLUMN()+(-2), 1))*INDIRECT(ADDRESS(ROW()+(0), COLUMN()+(-1), 1)), 2)</f>
        <v>792.38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4077.88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77835.4</v>
      </c>
      <c r="H26" s="14">
        <f ca="1">ROUND(INDIRECT(ADDRESS(ROW()+(0), COLUMN()+(-2), 1))*INDIRECT(ADDRESS(ROW()+(0), COLUMN()+(-1), 1))/100, 2)</f>
        <v>1556.71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79392.1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