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<sst xmlns="http://schemas.openxmlformats.org/spreadsheetml/2006/main" count="100" uniqueCount="100">
  <si>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</si>
  <si>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QAD021</t>
  </si>
  <si>
    <t xml:space="preserve">m²</t>
  </si>
  <si>
    <t xml:space="preserve">Azotea transitable, no ventilada, con piso fijo, tipo invertida, para uso deportivo. Imprimación con membranas asfálticas, tipo monocapa mejorada.</t>
  </si>
  <si>
    <r>
      <rPr>
        <sz val="8.25"/>
        <color rgb="FF000000"/>
        <rFont val="Arial"/>
        <family val="2"/>
      </rPr>
      <t xml:space="preserve">Azotea transitable, no ventilada,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IMPERMEABILIZACIÓN: tipo monocapa, adherida, formada por membrana de betún modificado con elastómero SBS, de 3,5 mm de espesor, con armadura de fieltro de poliéster no tejido de 160 g/m², mejorada con membrana de betún aditivado con plastómero APP,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H25 (20) 20/6, no expuesto a ciclos hielo-deshielo, exposición a sulfatos despreciable, sin requerimiento de permeabilidad, no expuesto a ambientes salinos, docilidad blanda de 10 cm de espesor, armado con malla electrosoldada sin economía de borde tipo C 131 de acero AT56-50H, separación 150x150 mm y Ø longitudinal 5,0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</si>
  <si>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</si>
  <si>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</si>
  <si>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</si>
  <si>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</si>
  <si>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</si>
  <si>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</si>
  <si>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</si>
  <si>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</si>
  <si>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</si>
  <si>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</si>
  <si>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</si>
  <si>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</si>
  <si>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</si>
  <si>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</si>
  <si>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</si>
  <si>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</si>
  <si>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</si>
  <si>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</si>
  <si>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</si>
  <si>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</si>
  <si>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</si>
  <si>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</si>
  <si>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</si>
  <si>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</si>
  <si>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</si>
  <si>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</si>
  <si>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</si>
  <si>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</si>
  <si>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</si>
  <si>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</si>
  <si>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</si>
  <si>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</si>
  <si>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</si>
  <si>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Membrana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</si>
  <si>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</si>
  <si>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</si>
  <si>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</si>
  <si>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</si>
  <si>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</si>
  <si>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</si>
  <si>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</si>
  <si>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</si>
  <si>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</si>
  <si>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</si>
  <si>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</si>
  <si>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</si>
  <si>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</si>
  <si>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</si>
  <si>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</si>
  <si>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</si>
  <si>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</si>
  <si>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 mm de diámetro y barras transversales de 5,0 mm de diámetro, según NCh 218.Of77.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</si>
  <si>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</si>
  <si>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</si>
  <si>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</si>
  <si>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</si>
  <si>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</si>
  <si>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</si>
  <si>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</si>
  <si>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</si>
  <si>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</si>
  <si>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</si>
  <si>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</si>
  <si>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</si>
  <si>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</si>
  <si>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</si>
  <si>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</si>
  <si>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</si>
  <si>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</si>
  <si>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</si>
  <si>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</si>
  <si>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</si>
  <si>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</si>
  <si>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</si>
  <si>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</si>
  <si>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</si>
  <si>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</si>
  <si>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</si>
  <si>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</si>
  <si>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</si>
  <si>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</si>
  <si>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</si>
  <si>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</si>
  <si>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</si>
  <si>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</si>
  <si>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</si>
  <si>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</si>
  <si>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</si>
  <si>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</si>
  <si>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</si>
  <si>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</si>
  <si>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</si>
  <si>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</si>
  <si>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$ 21.360,07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</si>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</sst>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106.08" customWidth="1"/>
    <col min="5" max="5" width="206.04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13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8535.34</v>
      </c>
      <c r="H17" s="12">
        <f ca="1">ROUND(INDIRECT(ADDRESS(ROW()+(0), COLUMN()+(-2), 1))*INDIRECT(ADDRESS(ROW()+(0), COLUMN()+(-1), 1)), 2)</f>
        <v>9388.87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4207.9</v>
      </c>
      <c r="H18" s="12">
        <f ca="1">ROUND(INDIRECT(ADDRESS(ROW()+(0), COLUMN()+(-2), 1))*INDIRECT(ADDRESS(ROW()+(0), COLUMN()+(-1), 1)), 2)</f>
        <v>4628.69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4064.45</v>
      </c>
      <c r="H19" s="12">
        <f ca="1">ROUND(INDIRECT(ADDRESS(ROW()+(0), COLUMN()+(-2), 1))*INDIRECT(ADDRESS(ROW()+(0), COLUMN()+(-1), 1)), 2)</f>
        <v>1219.34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836.8</v>
      </c>
      <c r="H20" s="12">
        <f ca="1">ROUND(INDIRECT(ADDRESS(ROW()+(0), COLUMN()+(-2), 1))*INDIRECT(ADDRESS(ROW()+(0), COLUMN()+(-1), 1)), 2)</f>
        <v>1757.28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10451.8</v>
      </c>
      <c r="H21" s="12">
        <f ca="1">ROUND(INDIRECT(ADDRESS(ROW()+(0), COLUMN()+(-2), 1))*INDIRECT(ADDRESS(ROW()+(0), COLUMN()+(-1), 1)), 2)</f>
        <v>10974.4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0.04</v>
      </c>
      <c r="G22" s="12">
        <v>80578.6</v>
      </c>
      <c r="H22" s="12">
        <f ca="1">ROUND(INDIRECT(ADDRESS(ROW()+(0), COLUMN()+(-2), 1))*INDIRECT(ADDRESS(ROW()+(0), COLUMN()+(-1), 1)), 2)</f>
        <v>3223.14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1147.61</v>
      </c>
      <c r="H23" s="12">
        <f ca="1">ROUND(INDIRECT(ADDRESS(ROW()+(0), COLUMN()+(-2), 1))*INDIRECT(ADDRESS(ROW()+(0), COLUMN()+(-1), 1)), 2)</f>
        <v>1204.99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1.1</v>
      </c>
      <c r="G24" s="12">
        <v>1965.18</v>
      </c>
      <c r="H24" s="12">
        <f ca="1">ROUND(INDIRECT(ADDRESS(ROW()+(0), COLUMN()+(-2), 1))*INDIRECT(ADDRESS(ROW()+(0), COLUMN()+(-1), 1)), 2)</f>
        <v>2161.7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0.1</v>
      </c>
      <c r="G25" s="12">
        <v>60089.1</v>
      </c>
      <c r="H25" s="12">
        <f ca="1">ROUND(INDIRECT(ADDRESS(ROW()+(0), COLUMN()+(-2), 1))*INDIRECT(ADDRESS(ROW()+(0), COLUMN()+(-1), 1)), 2)</f>
        <v>6008.91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2390.08</v>
      </c>
      <c r="H26" s="12">
        <f ca="1">ROUND(INDIRECT(ADDRESS(ROW()+(0), COLUMN()+(-2), 1))*INDIRECT(ADDRESS(ROW()+(0), COLUMN()+(-1), 1)), 2)</f>
        <v>1912.06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1">
        <v>0.8</v>
      </c>
      <c r="G27" s="12">
        <v>7831.87</v>
      </c>
      <c r="H27" s="12">
        <f ca="1">ROUND(INDIRECT(ADDRESS(ROW()+(0), COLUMN()+(-2), 1))*INDIRECT(ADDRESS(ROW()+(0), COLUMN()+(-1), 1)), 2)</f>
        <v>6265.5</v>
      </c>
    </row>
    <row r="28" spans="1:8" ht="13.50" thickBot="1" customHeight="1">
      <c r="A28" s="1" t="s">
        <v>66</v>
      </c>
      <c r="B28" s="1"/>
      <c r="C28" s="10" t="s">
        <v>67</v>
      </c>
      <c r="D28" s="1" t="s">
        <v>68</v>
      </c>
      <c r="E28" s="1"/>
      <c r="F28" s="13">
        <v>0.2</v>
      </c>
      <c r="G28" s="14">
        <v>8572.74</v>
      </c>
      <c r="H28" s="14">
        <f ca="1">ROUND(INDIRECT(ADDRESS(ROW()+(0), COLUMN()+(-2), 1))*INDIRECT(ADDRESS(ROW()+(0), COLUMN()+(-1), 1)), 2)</f>
        <v>1714.55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63103.7</v>
      </c>
    </row>
    <row r="30" spans="1:8" ht="13.50" thickBot="1" customHeight="1">
      <c r="A30" s="15">
        <v>2</v>
      </c>
      <c r="B30" s="15"/>
      <c r="C30" s="15"/>
      <c r="D30" s="18" t="s">
        <v>70</v>
      </c>
      <c r="E30" s="18"/>
      <c r="F30" s="18"/>
      <c r="G30" s="15"/>
      <c r="H30" s="15"/>
    </row>
    <row r="31" spans="1:8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0.033</v>
      </c>
      <c r="G31" s="14">
        <v>2262.69</v>
      </c>
      <c r="H31" s="14">
        <f ca="1">ROUND(INDIRECT(ADDRESS(ROW()+(0), COLUMN()+(-2), 1))*INDIRECT(ADDRESS(ROW()+(0), COLUMN()+(-1), 1)), 2)</f>
        <v>74.67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74.67</v>
      </c>
    </row>
    <row r="33" spans="1:8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5"/>
      <c r="H33" s="15"/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0.589</v>
      </c>
      <c r="G34" s="12">
        <v>8689.02</v>
      </c>
      <c r="H34" s="12">
        <f ca="1">ROUND(INDIRECT(ADDRESS(ROW()+(0), COLUMN()+(-2), 1))*INDIRECT(ADDRESS(ROW()+(0), COLUMN()+(-1), 1)), 2)</f>
        <v>5117.83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1.18</v>
      </c>
      <c r="G35" s="12">
        <v>6257.69</v>
      </c>
      <c r="H35" s="12">
        <f ca="1">ROUND(INDIRECT(ADDRESS(ROW()+(0), COLUMN()+(-2), 1))*INDIRECT(ADDRESS(ROW()+(0), COLUMN()+(-1), 1)), 2)</f>
        <v>7384.07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0.182</v>
      </c>
      <c r="G36" s="12">
        <v>8689.02</v>
      </c>
      <c r="H36" s="12">
        <f ca="1">ROUND(INDIRECT(ADDRESS(ROW()+(0), COLUMN()+(-2), 1))*INDIRECT(ADDRESS(ROW()+(0), COLUMN()+(-1), 1)), 2)</f>
        <v>1581.4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0.182</v>
      </c>
      <c r="G37" s="12">
        <v>6494.86</v>
      </c>
      <c r="H37" s="12">
        <f ca="1">ROUND(INDIRECT(ADDRESS(ROW()+(0), COLUMN()+(-2), 1))*INDIRECT(ADDRESS(ROW()+(0), COLUMN()+(-1), 1)), 2)</f>
        <v>1182.06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1">
        <v>0.057</v>
      </c>
      <c r="G38" s="12">
        <v>8929.75</v>
      </c>
      <c r="H38" s="12">
        <f ca="1">ROUND(INDIRECT(ADDRESS(ROW()+(0), COLUMN()+(-2), 1))*INDIRECT(ADDRESS(ROW()+(0), COLUMN()+(-1), 1)), 2)</f>
        <v>509</v>
      </c>
    </row>
    <row r="39" spans="1:8" ht="13.50" thickBot="1" customHeight="1">
      <c r="A39" s="1" t="s">
        <v>91</v>
      </c>
      <c r="B39" s="1"/>
      <c r="C39" s="10" t="s">
        <v>92</v>
      </c>
      <c r="D39" s="1" t="s">
        <v>93</v>
      </c>
      <c r="E39" s="1"/>
      <c r="F39" s="13">
        <v>0.057</v>
      </c>
      <c r="G39" s="14">
        <v>6494.86</v>
      </c>
      <c r="H39" s="14">
        <f ca="1">ROUND(INDIRECT(ADDRESS(ROW()+(0), COLUMN()+(-2), 1))*INDIRECT(ADDRESS(ROW()+(0), COLUMN()+(-1), 1)), 2)</f>
        <v>370.21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16144.6</v>
      </c>
    </row>
    <row r="41" spans="1:8" ht="13.50" thickBot="1" customHeight="1">
      <c r="A41" s="15">
        <v>4</v>
      </c>
      <c r="B41" s="15"/>
      <c r="C41" s="15"/>
      <c r="D41" s="18" t="s">
        <v>95</v>
      </c>
      <c r="E41" s="18"/>
      <c r="F41" s="18"/>
      <c r="G41" s="15"/>
      <c r="H41" s="15"/>
    </row>
    <row r="42" spans="1:8" ht="13.50" thickBot="1" customHeight="1">
      <c r="A42" s="19"/>
      <c r="B42" s="19"/>
      <c r="C42" s="20" t="s">
        <v>96</v>
      </c>
      <c r="D42" s="19" t="s">
        <v>97</v>
      </c>
      <c r="E42" s="19"/>
      <c r="F42" s="13">
        <v>2</v>
      </c>
      <c r="G42" s="14">
        <f ca="1">ROUND(SUM(INDIRECT(ADDRESS(ROW()+(-2), COLUMN()+(1), 1)),INDIRECT(ADDRESS(ROW()+(-10), COLUMN()+(1), 1)),INDIRECT(ADDRESS(ROW()+(-13), COLUMN()+(1), 1))), 2)</f>
        <v>79322.9</v>
      </c>
      <c r="H42" s="14">
        <f ca="1">ROUND(INDIRECT(ADDRESS(ROW()+(0), COLUMN()+(-2), 1))*INDIRECT(ADDRESS(ROW()+(0), COLUMN()+(-1), 1))/100, 2)</f>
        <v>1586.46</v>
      </c>
    </row>
    <row r="43" spans="1:8" ht="13.50" thickBot="1" customHeight="1">
      <c r="A43" s="21" t="s">
        <v>98</v>
      </c>
      <c r="B43" s="21"/>
      <c r="C43" s="22"/>
      <c r="D43" s="23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2)</f>
        <v>80909.4</v>
      </c>
    </row>
  </sheetData>
  <mergeCells count="78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F32:G32"/>
    <mergeCell ref="A33:B33"/>
    <mergeCell ref="D33:F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F40:G40"/>
    <mergeCell ref="A41:B41"/>
    <mergeCell ref="D41:F41"/>
    <mergeCell ref="A42:B42"/>
    <mergeCell ref="D42:E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