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<sst xmlns="http://schemas.openxmlformats.org/spreadsheetml/2006/main" count="62" uniqueCount="62">
  <si>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</si>
  <si>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PSY020</t>
  </si>
  <si>
    <t xml:space="preserve">m²</t>
  </si>
  <si>
    <t xml:space="preserve">Sistema Shaftwall "KNAUF" de cerramiento para hueco de ascensor, con placas de yeso laminado.</t>
  </si>
  <si>
    <r>
      <rPr>
        <b/>
        <sz val="7.80"/>
        <color rgb="FF000000"/>
        <rFont val="Arial"/>
        <family val="2"/>
      </rPr>
      <t xml:space="preserve">Cerramiento de hueco de ascensor mediante el sistema Shaftwall W 633 E, de tabique múltiple (20+60+15+15+15)/600 LM - (CT 60) (1 maciza (DF H2) y 3 cortafuego (DF)), con placas de yeso laminado, sobre banda acústica "KNAUF", colocada en la base del tabique, formado por una estructura simple, de montantes tipo CT 60; aislamiento entre montantes de tipo CT con panel semirrígido de lana mineral, espesor 45 mm; 125 mm de espesor total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</si>
  <si>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</si>
  <si>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</si>
  <si>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</si>
  <si>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</si>
  <si>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</si>
  <si>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</si>
  <si>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mt12pck020b</t>
  </si>
  <si>
    <t xml:space="preserve">m</t>
  </si>
  <si>
    <t xml:space="preserve">Banda acústica de dilatación "KNAUF" de 50 mm de anchura.</t>
  </si>
  <si>
    <t xml:space="preserve">mt12sak030a</t>
  </si>
  <si>
    <t xml:space="preserve">m</t>
  </si>
  <si>
    <t xml:space="preserve">Canal CT 62 "KNAUF", de acero galvanizado.</t>
  </si>
  <si>
    <t xml:space="preserve">mt12psg220</t>
  </si>
  <si>
    <t xml:space="preserve">Ud</t>
  </si>
  <si>
    <t xml:space="preserve">Fijación compuesta por taco y tornillo 5x27.</t>
  </si>
  <si>
    <t xml:space="preserve">mt12sak020a</t>
  </si>
  <si>
    <t xml:space="preserve">m</t>
  </si>
  <si>
    <t xml:space="preserve">Montante CT 60 "KNAUF", de acero galvanizado.</t>
  </si>
  <si>
    <t xml:space="preserve">mt12sak010a</t>
  </si>
  <si>
    <t xml:space="preserve">m²</t>
  </si>
  <si>
    <t xml:space="preserve">Placa de yeso laminado DF H2 / - 600 / 3000 / 20 / borde cuadrado, maciza "KNAUF", Euroclase A2-s1,d0 de reacción al fuego.</t>
  </si>
  <si>
    <t xml:space="preserve">mt16lra060a</t>
  </si>
  <si>
    <t xml:space="preserve">m²</t>
  </si>
  <si>
    <t xml:space="preserve">Panel semirrígido de lana mineral, espesor 45 mm.</t>
  </si>
  <si>
    <t xml:space="preserve">mt12ptk010dd</t>
  </si>
  <si>
    <t xml:space="preserve">Ud</t>
  </si>
  <si>
    <t xml:space="preserve">Tornillo autoperforante TB "KNAUF" 3,5x25.</t>
  </si>
  <si>
    <t xml:space="preserve">mt12ppk010h</t>
  </si>
  <si>
    <t xml:space="preserve">m²</t>
  </si>
  <si>
    <t xml:space="preserve">Placa de yeso laminado DF / - 1200 / longitud / 15 / borde afinado, cortafuego "KNAUF".</t>
  </si>
  <si>
    <t xml:space="preserve">mt12ptk010cg</t>
  </si>
  <si>
    <t xml:space="preserve">Ud</t>
  </si>
  <si>
    <t xml:space="preserve">Tornillo autoperforante TN "KNAUF" 3,5x45.</t>
  </si>
  <si>
    <t xml:space="preserve">mt12ptk010ch</t>
  </si>
  <si>
    <t xml:space="preserve">Ud</t>
  </si>
  <si>
    <t xml:space="preserve">Tornillo autoperforante TN "KNAUF" 3,9x55.</t>
  </si>
  <si>
    <t xml:space="preserve">mt12ptk010ci</t>
  </si>
  <si>
    <t xml:space="preserve">Ud</t>
  </si>
  <si>
    <t xml:space="preserve">Tornillo autoperforante TN "KNAUF" 4,2x70.</t>
  </si>
  <si>
    <t xml:space="preserve">mt12pik010b</t>
  </si>
  <si>
    <t xml:space="preserve">kg</t>
  </si>
  <si>
    <t xml:space="preserve">Pasta de juntas Jointfiller F-1 GLS "KNAUF".</t>
  </si>
  <si>
    <t xml:space="preserve">mt12pck010a</t>
  </si>
  <si>
    <t xml:space="preserve">m</t>
  </si>
  <si>
    <t xml:space="preserve">Cinta de juntas "KNAUF" de 50 mm de anchura.</t>
  </si>
  <si>
    <t xml:space="preserve">mo052</t>
  </si>
  <si>
    <t xml:space="preserve">h</t>
  </si>
  <si>
    <t xml:space="preserve">Maestro 1ª montador de prefabricados interiores.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</si>
  <si>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</si>
  <si>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</si>
  <si>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</si>
  <si>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</si>
  <si>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</si>
  <si>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</si>
  <si>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</si>
  <si>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$ 2.895,87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</si>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</sst>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57" customWidth="1"/>
    <col min="5" max="5" width="28.41" customWidth="1"/>
    <col min="6" max="6" width="11.66" customWidth="1"/>
    <col min="7" max="7" width="3.50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1.200000</v>
      </c>
      <c r="H8" s="14"/>
      <c r="I8" s="16">
        <v>176.520000</v>
      </c>
      <c r="J8" s="16"/>
      <c r="K8" s="16">
        <f ca="1">ROUND(INDIRECT(ADDRESS(ROW()+(0), COLUMN()+(-4), 1))*INDIRECT(ADDRESS(ROW()+(0), COLUMN()+(-2), 1)), 2)</f>
        <v>211.820000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0.700000</v>
      </c>
      <c r="H9" s="19"/>
      <c r="I9" s="20">
        <v>4290.610000</v>
      </c>
      <c r="J9" s="20"/>
      <c r="K9" s="20">
        <f ca="1">ROUND(INDIRECT(ADDRESS(ROW()+(0), COLUMN()+(-4), 1))*INDIRECT(ADDRESS(ROW()+(0), COLUMN()+(-2), 1)), 2)</f>
        <v>3003.430000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1.600000</v>
      </c>
      <c r="H10" s="19"/>
      <c r="I10" s="20">
        <v>40.870000</v>
      </c>
      <c r="J10" s="20"/>
      <c r="K10" s="20">
        <f ca="1">ROUND(INDIRECT(ADDRESS(ROW()+(0), COLUMN()+(-4), 1))*INDIRECT(ADDRESS(ROW()+(0), COLUMN()+(-2), 1)), 2)</f>
        <v>65.390000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2.000000</v>
      </c>
      <c r="H11" s="19"/>
      <c r="I11" s="20">
        <v>9166.010000</v>
      </c>
      <c r="J11" s="20"/>
      <c r="K11" s="20">
        <f ca="1">ROUND(INDIRECT(ADDRESS(ROW()+(0), COLUMN()+(-4), 1))*INDIRECT(ADDRESS(ROW()+(0), COLUMN()+(-2), 1)), 2)</f>
        <v>18332.020000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6483.580000</v>
      </c>
      <c r="J12" s="20"/>
      <c r="K12" s="20">
        <f ca="1">ROUND(INDIRECT(ADDRESS(ROW()+(0), COLUMN()+(-4), 1))*INDIRECT(ADDRESS(ROW()+(0), COLUMN()+(-2), 1)), 2)</f>
        <v>6483.580000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1.050000</v>
      </c>
      <c r="H13" s="19"/>
      <c r="I13" s="20">
        <v>2255.840000</v>
      </c>
      <c r="J13" s="20"/>
      <c r="K13" s="20">
        <f ca="1">ROUND(INDIRECT(ADDRESS(ROW()+(0), COLUMN()+(-4), 1))*INDIRECT(ADDRESS(ROW()+(0), COLUMN()+(-2), 1)), 2)</f>
        <v>2368.630000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8.000000</v>
      </c>
      <c r="H14" s="19"/>
      <c r="I14" s="20">
        <v>8.710000</v>
      </c>
      <c r="J14" s="20"/>
      <c r="K14" s="20">
        <f ca="1">ROUND(INDIRECT(ADDRESS(ROW()+(0), COLUMN()+(-4), 1))*INDIRECT(ADDRESS(ROW()+(0), COLUMN()+(-2), 1)), 2)</f>
        <v>69.680000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3.000000</v>
      </c>
      <c r="H15" s="19"/>
      <c r="I15" s="20">
        <v>5701.740000</v>
      </c>
      <c r="J15" s="20"/>
      <c r="K15" s="20">
        <f ca="1">ROUND(INDIRECT(ADDRESS(ROW()+(0), COLUMN()+(-4), 1))*INDIRECT(ADDRESS(ROW()+(0), COLUMN()+(-2), 1)), 2)</f>
        <v>17105.220000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15.000000</v>
      </c>
      <c r="H16" s="19"/>
      <c r="I16" s="20">
        <v>9.470000</v>
      </c>
      <c r="J16" s="20"/>
      <c r="K16" s="20">
        <f ca="1">ROUND(INDIRECT(ADDRESS(ROW()+(0), COLUMN()+(-4), 1))*INDIRECT(ADDRESS(ROW()+(0), COLUMN()+(-2), 1)), 2)</f>
        <v>142.050000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15.000000</v>
      </c>
      <c r="H17" s="19"/>
      <c r="I17" s="20">
        <v>11.380000</v>
      </c>
      <c r="J17" s="20"/>
      <c r="K17" s="20">
        <f ca="1">ROUND(INDIRECT(ADDRESS(ROW()+(0), COLUMN()+(-4), 1))*INDIRECT(ADDRESS(ROW()+(0), COLUMN()+(-2), 1)), 2)</f>
        <v>170.700000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15.000000</v>
      </c>
      <c r="H18" s="19"/>
      <c r="I18" s="20">
        <v>46.080000</v>
      </c>
      <c r="J18" s="20"/>
      <c r="K18" s="20">
        <f ca="1">ROUND(INDIRECT(ADDRESS(ROW()+(0), COLUMN()+(-4), 1))*INDIRECT(ADDRESS(ROW()+(0), COLUMN()+(-2), 1)), 2)</f>
        <v>691.200000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1.400000</v>
      </c>
      <c r="H19" s="19"/>
      <c r="I19" s="20">
        <v>921.690000</v>
      </c>
      <c r="J19" s="20"/>
      <c r="K19" s="20">
        <f ca="1">ROUND(INDIRECT(ADDRESS(ROW()+(0), COLUMN()+(-4), 1))*INDIRECT(ADDRESS(ROW()+(0), COLUMN()+(-2), 1)), 2)</f>
        <v>1290.370000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1.600000</v>
      </c>
      <c r="H20" s="19"/>
      <c r="I20" s="20">
        <v>23.460000</v>
      </c>
      <c r="J20" s="20"/>
      <c r="K20" s="20">
        <f ca="1">ROUND(INDIRECT(ADDRESS(ROW()+(0), COLUMN()+(-4), 1))*INDIRECT(ADDRESS(ROW()+(0), COLUMN()+(-2), 1)), 2)</f>
        <v>37.540000</v>
      </c>
    </row>
    <row r="21" spans="1:11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0.700000</v>
      </c>
      <c r="H21" s="19"/>
      <c r="I21" s="20">
        <v>4387.570000</v>
      </c>
      <c r="J21" s="20"/>
      <c r="K21" s="20">
        <f ca="1">ROUND(INDIRECT(ADDRESS(ROW()+(0), COLUMN()+(-4), 1))*INDIRECT(ADDRESS(ROW()+(0), COLUMN()+(-2), 1)), 2)</f>
        <v>3071.300000</v>
      </c>
    </row>
    <row r="22" spans="1:11" ht="12.00" thickBot="1" customHeight="1">
      <c r="A22" s="17" t="s">
        <v>53</v>
      </c>
      <c r="B22" s="21" t="s">
        <v>54</v>
      </c>
      <c r="C22" s="22" t="s">
        <v>55</v>
      </c>
      <c r="D22" s="22"/>
      <c r="E22" s="22"/>
      <c r="F22" s="22"/>
      <c r="G22" s="23">
        <v>0.700000</v>
      </c>
      <c r="H22" s="23"/>
      <c r="I22" s="24">
        <v>2978.600000</v>
      </c>
      <c r="J22" s="24"/>
      <c r="K22" s="24">
        <f ca="1">ROUND(INDIRECT(ADDRESS(ROW()+(0), COLUMN()+(-4), 1))*INDIRECT(ADDRESS(ROW()+(0), COLUMN()+(-2), 1)), 2)</f>
        <v>2085.020000</v>
      </c>
    </row>
    <row r="23" spans="1:11" ht="12.00" thickBot="1" customHeight="1">
      <c r="A23" s="17"/>
      <c r="B23" s="12" t="s">
        <v>56</v>
      </c>
      <c r="C23" s="10" t="s">
        <v>57</v>
      </c>
      <c r="D23" s="10"/>
      <c r="E23" s="10"/>
      <c r="F23" s="10"/>
      <c r="G23" s="14">
        <v>2.000000</v>
      </c>
      <c r="H23" s="14"/>
      <c r="I23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55127.950000</v>
      </c>
      <c r="J23" s="16"/>
      <c r="K23" s="16">
        <f ca="1">ROUND(INDIRECT(ADDRESS(ROW()+(0), COLUMN()+(-4), 1))*INDIRECT(ADDRESS(ROW()+(0), COLUMN()+(-2), 1))/100, 2)</f>
        <v>1102.560000</v>
      </c>
    </row>
    <row r="24" spans="1:11" ht="12.00" thickBot="1" customHeight="1">
      <c r="A24" s="22"/>
      <c r="B24" s="21" t="s">
        <v>58</v>
      </c>
      <c r="C24" s="22" t="s">
        <v>59</v>
      </c>
      <c r="D24" s="22"/>
      <c r="E24" s="22"/>
      <c r="F24" s="22"/>
      <c r="G24" s="23">
        <v>3.000000</v>
      </c>
      <c r="H24" s="23"/>
      <c r="I2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1))), 2)</f>
        <v>56230.510000</v>
      </c>
      <c r="J24" s="24"/>
      <c r="K24" s="24">
        <f ca="1">ROUND(INDIRECT(ADDRESS(ROW()+(0), COLUMN()+(-4), 1))*INDIRECT(ADDRESS(ROW()+(0), COLUMN()+(-2), 1))/100, 2)</f>
        <v>1686.920000</v>
      </c>
    </row>
    <row r="25" spans="1:11" ht="12.00" thickBot="1" customHeight="1">
      <c r="A25" s="6" t="s">
        <v>60</v>
      </c>
      <c r="B25" s="7"/>
      <c r="C25" s="7"/>
      <c r="D25" s="7"/>
      <c r="E25" s="7"/>
      <c r="F25" s="7"/>
      <c r="G25" s="25"/>
      <c r="H25" s="25"/>
      <c r="I25" s="6" t="s">
        <v>61</v>
      </c>
      <c r="J25" s="6"/>
      <c r="K2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57917.430000</v>
      </c>
    </row>
  </sheetData>
  <mergeCells count="6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A25:F25"/>
    <mergeCell ref="G25:H25"/>
    <mergeCell ref="I25:J25"/>
  </mergeCells>
  <pageMargins left="0.620079" right="0.472441" top="0.472441" bottom="0.472441" header="0.0" footer="0.0"/>
  <pageSetup paperSize="9" orientation="portrait"/>
  <rowBreaks count="0" manualBreakCount="0">
    </rowBreaks>
</worksheet>
</file>