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<sst xmlns="http://schemas.openxmlformats.org/spreadsheetml/2006/main" count="29" uniqueCount="29">
  <si>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</si>
  <si>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NIS040</t>
  </si>
  <si>
    <t xml:space="preserve">m²</t>
  </si>
  <si>
    <t xml:space="preserve">Capa drenante y filtrante exterior, para radier en contacto con el terreno, con láminas nodulares con geotextil.</t>
  </si>
  <si>
    <r>
      <rPr>
        <sz val="8.25"/>
        <color rgb="FF000000"/>
        <rFont val="Arial"/>
        <family val="2"/>
      </rPr>
      <t xml:space="preserve">Drenaje de radier en contacto con el terreno, por su cara exterior, con sistema Dren, compuesto por lámina drenante nodular de polietileno de alta densidad (PEAD/HDPE), con nódulos de 12 mm de altura, con geotextil de polipropileno de 120 g/m² incorporado, colocada sobre el terreno y preparada para recibir directamente el hormigón del radier.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</si>
  <si>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</si>
  <si>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</si>
  <si>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</si>
  <si>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</si>
  <si>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</si>
  <si>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</si>
  <si>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</si>
  <si>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mt14gsp010b</t>
  </si>
  <si>
    <t xml:space="preserve">m²</t>
  </si>
  <si>
    <t xml:space="preserve">Lámina drenante nodular de polietileno de alta densidad (PEAD/HDPE), con nódulos de 12 mm de altura, con geotextil de polipropileno de 120 g/m² incorporado, resistencia a la compresión 200 kN/m² según ISO 604 y capacidad de drenaje 10 l/(s·m).</t>
  </si>
  <si>
    <t xml:space="preserve">Subtotal materiales:</t>
  </si>
  <si>
    <t xml:space="preserve">Mano de obra</t>
  </si>
  <si>
    <t xml:space="preserve">mo029</t>
  </si>
  <si>
    <t xml:space="preserve">h</t>
  </si>
  <si>
    <t xml:space="preserve">Maestro 1ª aplicador de membranas impermeabilizantes.</t>
  </si>
  <si>
    <t xml:space="preserve">mo067</t>
  </si>
  <si>
    <t xml:space="preserve">h</t>
  </si>
  <si>
    <t xml:space="preserve">Ayudante aplicador de membranas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</si>
  <si>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</si>
  <si>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</si>
  <si>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</si>
  <si>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</si>
  <si>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$ 155,20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</si>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</sst>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1.100000</v>
      </c>
      <c r="G10" s="14">
        <v>3032.660000</v>
      </c>
      <c r="H10" s="14">
        <f ca="1">ROUND(INDIRECT(ADDRESS(ROW()+(0), COLUMN()+(-2), 1))*INDIRECT(ADDRESS(ROW()+(0), COLUMN()+(-1), 1)), 2)</f>
        <v>3335.930000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3335.930000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0.055000</v>
      </c>
      <c r="G13" s="13">
        <v>4897.220000</v>
      </c>
      <c r="H13" s="13">
        <f ca="1">ROUND(INDIRECT(ADDRESS(ROW()+(0), COLUMN()+(-2), 1))*INDIRECT(ADDRESS(ROW()+(0), COLUMN()+(-1), 1)), 2)</f>
        <v>269.350000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0.055000</v>
      </c>
      <c r="G14" s="14">
        <v>3610.210000</v>
      </c>
      <c r="H14" s="14">
        <f ca="1">ROUND(INDIRECT(ADDRESS(ROW()+(0), COLUMN()+(-2), 1))*INDIRECT(ADDRESS(ROW()+(0), COLUMN()+(-1), 1)), 2)</f>
        <v>198.560000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467.910000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3803.840000</v>
      </c>
      <c r="H17" s="14">
        <f ca="1">ROUND(INDIRECT(ADDRESS(ROW()+(0), COLUMN()+(-2), 1))*INDIRECT(ADDRESS(ROW()+(0), COLUMN()+(-1), 1))/100, 2)</f>
        <v>76.080000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3879.920000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