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<sst xmlns="http://schemas.openxmlformats.org/spreadsheetml/2006/main" count="41" uniqueCount="41">
  <si>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</si>
  <si>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NIN005</t>
  </si>
  <si>
    <t xml:space="preserve">m²</t>
  </si>
  <si>
    <t xml:space="preserve">Lámina para imprimación y desolidarización bajo suelo cerámico o de piedra natural.</t>
  </si>
  <si>
    <r>
      <rPr>
        <sz val="8.25"/>
        <color rgb="FF000000"/>
        <rFont val="Arial"/>
        <family val="2"/>
      </rPr>
      <t xml:space="preserve">Lámina impermeabilizante, desolidarizante y difusora de vapor de agua de polietileno con estructura nervada y cavidades cuadradas en forma de cola de milano, de 3 mm de espesor, para imprimación y desolidarización bajo suelo cerámico o de piedra natural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</si>
  <si>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</si>
  <si>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</si>
  <si>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</si>
  <si>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</si>
  <si>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</si>
  <si>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</si>
  <si>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</si>
  <si>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</si>
  <si>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</si>
  <si>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</si>
  <si>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mt15res300a</t>
  </si>
  <si>
    <t xml:space="preserve">m²</t>
  </si>
  <si>
    <t xml:space="preserve">Lámina impermeabilizante, desolidarizante y difusora de vapor de agua de polietileno con estructura nervada y cavidades cuadradas en forma de cola de milano, de 3 mm de espesor, revestida de geotextil no tejido en una de sus caras, suministrada en rollos de 30 m de longitud.</t>
  </si>
  <si>
    <t xml:space="preserve">mt15res060a</t>
  </si>
  <si>
    <t xml:space="preserve">kg</t>
  </si>
  <si>
    <t xml:space="preserve">Adhesivo bicomponente, a base de una dispersión acrílica sin disolventes y polvo de cemento, para el sellado de juntas.</t>
  </si>
  <si>
    <t xml:space="preserve">mt15res020aa</t>
  </si>
  <si>
    <t xml:space="preserve">m</t>
  </si>
  <si>
    <t xml:space="preserve">Banda de sellado, de 85 mm de anchura y 0,1 mm de espesor, para lámina impermeabilizante flexible de polietileno, con ambas caras revestidas de geotextil no tejido, suministrada en rollos de 30 m de longitud.</t>
  </si>
  <si>
    <t xml:space="preserve">mt15res020bb</t>
  </si>
  <si>
    <t xml:space="preserve">m</t>
  </si>
  <si>
    <t xml:space="preserve">Banda de sellado, de 125 mm de anchura y 0,1 mm de espesor, para lámina impermeabilizante flexible de polietileno, con ambas caras revestidas de geotextil no tejido, suministrada en rollos de 30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</si>
  <si>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</si>
  <si>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</si>
  <si>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</si>
  <si>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</si>
  <si>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</si>
  <si>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</si>
  <si>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</si>
  <si>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</si>
  <si>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</si>
  <si>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</si>
  <si>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</si>
  <si>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</si>
  <si>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$ 379,77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</si>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</sst>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14" customWidth="1"/>
    <col min="4" max="4" width="71.23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2.000000</v>
      </c>
      <c r="F10" s="12">
        <v>188.140000</v>
      </c>
      <c r="G10" s="12">
        <f ca="1">ROUND(INDIRECT(ADDRESS(ROW()+(0), COLUMN()+(-2), 1))*INDIRECT(ADDRESS(ROW()+(0), COLUMN()+(-1), 1)), 2)</f>
        <v>376.280000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1.050000</v>
      </c>
      <c r="F11" s="12">
        <v>12255.340000</v>
      </c>
      <c r="G11" s="12">
        <f ca="1">ROUND(INDIRECT(ADDRESS(ROW()+(0), COLUMN()+(-2), 1))*INDIRECT(ADDRESS(ROW()+(0), COLUMN()+(-1), 1)), 2)</f>
        <v>12868.110000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0.270000</v>
      </c>
      <c r="F12" s="12">
        <v>6894.120000</v>
      </c>
      <c r="G12" s="12">
        <f ca="1">ROUND(INDIRECT(ADDRESS(ROW()+(0), COLUMN()+(-2), 1))*INDIRECT(ADDRESS(ROW()+(0), COLUMN()+(-1), 1)), 2)</f>
        <v>1861.410000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0.600000</v>
      </c>
      <c r="F13" s="12">
        <v>1705.840000</v>
      </c>
      <c r="G13" s="12">
        <f ca="1">ROUND(INDIRECT(ADDRESS(ROW()+(0), COLUMN()+(-2), 1))*INDIRECT(ADDRESS(ROW()+(0), COLUMN()+(-1), 1)), 2)</f>
        <v>1023.500000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0.600000</v>
      </c>
      <c r="F14" s="14">
        <v>2570.560000</v>
      </c>
      <c r="G14" s="14">
        <f ca="1">ROUND(INDIRECT(ADDRESS(ROW()+(0), COLUMN()+(-2), 1))*INDIRECT(ADDRESS(ROW()+(0), COLUMN()+(-1), 1)), 2)</f>
        <v>1542.340000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17671.640000</v>
      </c>
    </row>
    <row r="16" spans="1:7" ht="13.50" thickBot="1" customHeight="1">
      <c r="A16" s="15">
        <v>2.000000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0.111000</v>
      </c>
      <c r="F17" s="12">
        <v>4897.220000</v>
      </c>
      <c r="G17" s="12">
        <f ca="1">ROUND(INDIRECT(ADDRESS(ROW()+(0), COLUMN()+(-2), 1))*INDIRECT(ADDRESS(ROW()+(0), COLUMN()+(-1), 1)), 2)</f>
        <v>543.590000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0.111000</v>
      </c>
      <c r="F18" s="14">
        <v>3610.210000</v>
      </c>
      <c r="G18" s="14">
        <f ca="1">ROUND(INDIRECT(ADDRESS(ROW()+(0), COLUMN()+(-2), 1))*INDIRECT(ADDRESS(ROW()+(0), COLUMN()+(-1), 1)), 2)</f>
        <v>400.730000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944.320000</v>
      </c>
    </row>
    <row r="20" spans="1:7" ht="13.50" thickBot="1" customHeight="1">
      <c r="A20" s="15">
        <v>3.000000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2.000000</v>
      </c>
      <c r="F21" s="14">
        <f ca="1">ROUND(SUM(INDIRECT(ADDRESS(ROW()+(-2), COLUMN()+(1), 1)),INDIRECT(ADDRESS(ROW()+(-6), COLUMN()+(1), 1))), 2)</f>
        <v>18615.960000</v>
      </c>
      <c r="G21" s="14">
        <f ca="1">ROUND(INDIRECT(ADDRESS(ROW()+(0), COLUMN()+(-2), 1))*INDIRECT(ADDRESS(ROW()+(0), COLUMN()+(-1), 1))/100, 2)</f>
        <v>372.320000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18988.280000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