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<sst xmlns="http://schemas.openxmlformats.org/spreadsheetml/2006/main" count="32" uniqueCount="32">
  <si>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</si>
  <si>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NIF030</t>
  </si>
  <si>
    <t xml:space="preserve">m</t>
  </si>
  <si>
    <t xml:space="preserve">Imprimación de alféizar con láminas de poliolefinas.</t>
  </si>
  <si>
    <r>
      <rPr>
        <sz val="8.25"/>
        <color rgb="FF000000"/>
        <rFont val="Arial"/>
        <family val="2"/>
      </rPr>
      <t xml:space="preserve">Imprimación de alféizar con lámina impermeabilizante flexible tipo EVAC, de 380 mm de anchura, compuesta de una doble hoja de poliolefina termoplástica con acetato de vinil etileno, con ambas caras revestidas de fibras de poliéster no tejidas, de 0,8 mm de espesor y 625 g/m², tipo monocapa, totalmente adherida al soporte con adhesivo cementoso mejorado, C2 E, preparada para recibir directamente sobre ella el vierteaguas. El precio no incluye el vierteaguas.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</si>
  <si>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</si>
  <si>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</si>
  <si>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</si>
  <si>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</si>
  <si>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</si>
  <si>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</si>
  <si>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</si>
  <si>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</si>
  <si>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</si>
  <si>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</si>
  <si>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mt15rev040cg</t>
  </si>
  <si>
    <t xml:space="preserve">m</t>
  </si>
  <si>
    <t xml:space="preserve">Banda de refuerzo para lámina impermeabilizante flexible tipo EVAC, de 380 mm de anchura, compuesta de una doble hoja de poliolefina termoplástica con acetato de vinil etileno, con ambas caras revestidas de fibras de poliéster no tejidas, de 0,8 mm de espesor y 625 g/m², suministrada en rollos de 30 m de longitud.</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</si>
  <si>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</si>
  <si>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</si>
  <si>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</si>
  <si>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</si>
  <si>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</si>
  <si>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</si>
  <si>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</si>
  <si>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</si>
  <si>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</si>
  <si>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</si>
  <si>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</si>
  <si>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</si>
  <si>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$ 1.773,57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</si>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</sst>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2.25"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0.62</v>
      </c>
      <c r="F10" s="12">
        <v>423.15</v>
      </c>
      <c r="G10" s="12">
        <f ca="1">ROUND(INDIRECT(ADDRESS(ROW()+(0), COLUMN()+(-2), 1))*INDIRECT(ADDRESS(ROW()+(0), COLUMN()+(-1), 1)), 2)</f>
        <v>262.35</v>
      </c>
    </row>
    <row r="11" spans="1:7" ht="45.00" thickBot="1" customHeight="1">
      <c r="A11" s="1" t="s">
        <v>15</v>
      </c>
      <c r="B11" s="1"/>
      <c r="C11" s="10" t="s">
        <v>16</v>
      </c>
      <c r="D11" s="1" t="s">
        <v>17</v>
      </c>
      <c r="E11" s="13">
        <v>1.05</v>
      </c>
      <c r="F11" s="14">
        <v>9438.47</v>
      </c>
      <c r="G11" s="14">
        <f ca="1">ROUND(INDIRECT(ADDRESS(ROW()+(0), COLUMN()+(-2), 1))*INDIRECT(ADDRESS(ROW()+(0), COLUMN()+(-1), 1)), 2)</f>
        <v>9910.39</v>
      </c>
    </row>
    <row r="12" spans="1:7" ht="13.50" thickBot="1" customHeight="1">
      <c r="A12" s="15"/>
      <c r="B12" s="15"/>
      <c r="C12" s="15"/>
      <c r="D12" s="15"/>
      <c r="E12" s="9" t="s">
        <v>18</v>
      </c>
      <c r="F12" s="9"/>
      <c r="G12" s="17">
        <f ca="1">ROUND(SUM(INDIRECT(ADDRESS(ROW()+(-1), COLUMN()+(0), 1)),INDIRECT(ADDRESS(ROW()+(-2), COLUMN()+(0), 1))), 2)</f>
        <v>10172.7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0.148</v>
      </c>
      <c r="F14" s="12">
        <v>8689.02</v>
      </c>
      <c r="G14" s="12">
        <f ca="1">ROUND(INDIRECT(ADDRESS(ROW()+(0), COLUMN()+(-2), 1))*INDIRECT(ADDRESS(ROW()+(0), COLUMN()+(-1), 1)), 2)</f>
        <v>1285.97</v>
      </c>
    </row>
    <row r="15" spans="1:7" ht="13.50" thickBot="1" customHeight="1">
      <c r="A15" s="1" t="s">
        <v>23</v>
      </c>
      <c r="B15" s="1"/>
      <c r="C15" s="10" t="s">
        <v>24</v>
      </c>
      <c r="D15" s="1" t="s">
        <v>25</v>
      </c>
      <c r="E15" s="13">
        <v>0.148</v>
      </c>
      <c r="F15" s="14">
        <v>6494.86</v>
      </c>
      <c r="G15" s="14">
        <f ca="1">ROUND(INDIRECT(ADDRESS(ROW()+(0), COLUMN()+(-2), 1))*INDIRECT(ADDRESS(ROW()+(0), COLUMN()+(-1), 1)), 2)</f>
        <v>961.24</v>
      </c>
    </row>
    <row r="16" spans="1:7" ht="13.50" thickBot="1" customHeight="1">
      <c r="A16" s="15"/>
      <c r="B16" s="15"/>
      <c r="C16" s="15"/>
      <c r="D16" s="15"/>
      <c r="E16" s="9" t="s">
        <v>26</v>
      </c>
      <c r="F16" s="9"/>
      <c r="G16" s="17">
        <f ca="1">ROUND(SUM(INDIRECT(ADDRESS(ROW()+(-1), COLUMN()+(0), 1)),INDIRECT(ADDRESS(ROW()+(-2), COLUMN()+(0), 1))), 2)</f>
        <v>2247.21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12420</v>
      </c>
      <c r="G18" s="14">
        <f ca="1">ROUND(INDIRECT(ADDRESS(ROW()+(0), COLUMN()+(-2), 1))*INDIRECT(ADDRESS(ROW()+(0), COLUMN()+(-1), 1))/100, 2)</f>
        <v>248.4</v>
      </c>
    </row>
    <row r="19" spans="1:7" ht="13.50" thickBot="1" customHeight="1">
      <c r="A19" s="21" t="s">
        <v>30</v>
      </c>
      <c r="B19" s="21"/>
      <c r="C19" s="22"/>
      <c r="D19" s="23"/>
      <c r="E19" s="24" t="s">
        <v>31</v>
      </c>
      <c r="F19" s="25"/>
      <c r="G19" s="26">
        <f ca="1">ROUND(SUM(INDIRECT(ADDRESS(ROW()+(-1), COLUMN()+(0), 1)),INDIRECT(ADDRESS(ROW()+(-3), COLUMN()+(0), 1)),INDIRECT(ADDRESS(ROW()+(-7), COLUMN()+(0), 1))), 2)</f>
        <v>12668.4</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