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<sst xmlns="http://schemas.openxmlformats.org/spreadsheetml/2006/main" count="28" uniqueCount="28">
  <si>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</si>
  <si>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NDR020</t>
  </si>
  <si>
    <t xml:space="preserve">m²</t>
  </si>
  <si>
    <t xml:space="preserve">Drenaje de suelo flotante con placas de nódulos de polietileno.</t>
  </si>
  <si>
    <r>
      <rPr>
        <sz val="8.25"/>
        <color rgb="FF000000"/>
        <rFont val="Arial"/>
        <family val="2"/>
      </rPr>
      <t xml:space="preserve">Drenaje de suelos flotantes con placa de nódulos, de polietileno de alta resistencia a la compresión con aberturas y canales de drenaje, 120x90 cm.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</si>
  <si>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</si>
  <si>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</si>
  <si>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</si>
  <si>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</si>
  <si>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</si>
  <si>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</si>
  <si>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</si>
  <si>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mt17sch060a</t>
  </si>
  <si>
    <t xml:space="preserve">m²</t>
  </si>
  <si>
    <t xml:space="preserve">Placa de nódulos, de polietileno de alta resistencia a la compresión con aberturas y canales de drenaje, 120x90 cm, para tubos de 14 mm de diámetro, paso del tubo múltiplo de 7,5 cm, unión entre placas mediante solape de una fila de nódulos.</t>
  </si>
  <si>
    <t xml:space="preserve">Subtotal materiales:</t>
  </si>
  <si>
    <t xml:space="preserve">Mano de obra</t>
  </si>
  <si>
    <t xml:space="preserve">mo029</t>
  </si>
  <si>
    <t xml:space="preserve">h</t>
  </si>
  <si>
    <t xml:space="preserve">Maestro 1ª aplicador de membranas impermeabilizantes.</t>
  </si>
  <si>
    <t xml:space="preserve">mo067</t>
  </si>
  <si>
    <t xml:space="preserve">h</t>
  </si>
  <si>
    <t xml:space="preserve">Ayudante aplicador de membranas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</si>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</sst>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1.000000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1.000000</v>
      </c>
      <c r="G10" s="14">
        <v>12644.250000</v>
      </c>
      <c r="H10" s="14">
        <f ca="1">ROUND(INDIRECT(ADDRESS(ROW()+(0), COLUMN()+(-2), 1))*INDIRECT(ADDRESS(ROW()+(0), COLUMN()+(-1), 1)), 2)</f>
        <v>12644.250000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12644.250000</v>
      </c>
    </row>
    <row r="12" spans="1:8" ht="13.50" thickBot="1" customHeight="1">
      <c r="A12" s="15">
        <v>2.000000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0.044000</v>
      </c>
      <c r="G13" s="13">
        <v>4897.220000</v>
      </c>
      <c r="H13" s="13">
        <f ca="1">ROUND(INDIRECT(ADDRESS(ROW()+(0), COLUMN()+(-2), 1))*INDIRECT(ADDRESS(ROW()+(0), COLUMN()+(-1), 1)), 2)</f>
        <v>215.480000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0.044000</v>
      </c>
      <c r="G14" s="14">
        <v>3610.210000</v>
      </c>
      <c r="H14" s="14">
        <f ca="1">ROUND(INDIRECT(ADDRESS(ROW()+(0), COLUMN()+(-2), 1))*INDIRECT(ADDRESS(ROW()+(0), COLUMN()+(-1), 1)), 2)</f>
        <v>158.850000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374.330000</v>
      </c>
    </row>
    <row r="16" spans="1:8" ht="13.50" thickBot="1" customHeight="1">
      <c r="A16" s="15">
        <v>3.000000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2.000000</v>
      </c>
      <c r="G17" s="14">
        <f ca="1">ROUND(SUM(INDIRECT(ADDRESS(ROW()+(-2), COLUMN()+(1), 1)),INDIRECT(ADDRESS(ROW()+(-6), COLUMN()+(1), 1))), 2)</f>
        <v>13018.580000</v>
      </c>
      <c r="H17" s="14">
        <f ca="1">ROUND(INDIRECT(ADDRESS(ROW()+(0), COLUMN()+(-2), 1))*INDIRECT(ADDRESS(ROW()+(0), COLUMN()+(-1), 1))/100, 2)</f>
        <v>260.370000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13278.950000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