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<sst xmlns="http://schemas.openxmlformats.org/spreadsheetml/2006/main" count="59" uniqueCount="59">
  <si>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</si>
  <si>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NAS060</t>
  </si>
  <si>
    <t xml:space="preserve">m²</t>
  </si>
  <si>
    <t xml:space="preserve">Sistema ETICS Wall-Term "REVETÓN" de aislamiento térmico por el exterior de fachadas.</t>
  </si>
  <si>
    <r>
      <rPr>
        <sz val="8.25"/>
        <color rgb="FF000000"/>
        <rFont val="Arial"/>
        <family val="2"/>
      </rPr>
      <t xml:space="preserve">Aislamiento térmico por el exterior de fachadas, con el sistema Wall-Term "REVETÓN", con DITE - 07/0002, compuesto por: panel rígido de poliestireno expandido, Wall-Term EPS Blanco "REVETÓN", de superficie lisa y mecanizado lateral recto, de 20 mm de espesor, fijado al soporte con adhesivo Wall-Term "REVETÓN", mezclado con un 30% de cemento CEM II, y fijaciones mecánicas con taco de expansión y clavo de polipropileno; capa de regularización de adhesivo Wall-Term "REVETÓN", mezclado con un 30% de cemento CEM II, armado con malla de fibra de vidrio antiálcalis, Armadura Wall-Term "REVETÓN", de 4x4 mm de luz de malla, de 160 g/m² de masa superficial y 0,5 mm de espesor; capa de acabado de revestimiento decorativo acrílico, Revetón 1000 "REVETÓN", de color blanco, acabado rayado, sobre imprimación, Similar Liso "REVETÓN", de color blanco. Incluso perfiles de arranque Wall-Term "REVETÓN", de aluminio y perfiles de esquina Wall-Term "REVETÓN", de aluminio, con malla. El precio incluye la ejecución de remates en los encuentros con paramentos,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</si>
  <si>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</si>
  <si>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</si>
  <si>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</si>
  <si>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</si>
  <si>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</si>
  <si>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</si>
  <si>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</si>
  <si>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mt28mar210a</t>
  </si>
  <si>
    <t xml:space="preserve">m</t>
  </si>
  <si>
    <t xml:space="preserve">Perfil de arranque, Wall-Term "REVETÓN", de aluminio, en "U", de 30 mm de anchura, con goterón, para nivelación y soporte de los paneles aislantes de los sistemas de aislamiento térmico por el exterior sobre la línea de zócalo.</t>
  </si>
  <si>
    <t xml:space="preserve">mt28mar010a</t>
  </si>
  <si>
    <t xml:space="preserve">kg</t>
  </si>
  <si>
    <t xml:space="preserve">Adhesivo Wall-Term "REVETÓN", compuesto por copolímeros en dispersión acuosa, áridos seleccionados y pigmentos, para adherir y reforzar los paneles aislantes, y como capa base.</t>
  </si>
  <si>
    <t xml:space="preserve">mt08cet020a</t>
  </si>
  <si>
    <t xml:space="preserve">t</t>
  </si>
  <si>
    <t xml:space="preserve">Cemento CEM II / A-P 32,5 N, a granel.</t>
  </si>
  <si>
    <t xml:space="preserve">mt16per010a</t>
  </si>
  <si>
    <t xml:space="preserve">m²</t>
  </si>
  <si>
    <t xml:space="preserve">Panel rígido de poliestireno expandido, Wall-Term EPS Blanco "REVETÓN", de superficie lisa y mecanizado lateral recto, de 20 mm de espesor, color blanco, resistencia térmica 0,55 m²K/W, conductividad térmica 0,037 W/(mK), densidad 20 kg/m³, Euroclase E de reacción al fuego, con código de designación EPS--L2-W1-T1-S2-P4-DS(N)2-BS150-CS(10)60-TR150.</t>
  </si>
  <si>
    <t xml:space="preserve">mt16per023a</t>
  </si>
  <si>
    <t xml:space="preserve">Ud</t>
  </si>
  <si>
    <t xml:space="preserve">Taco de expansión de fibra de vidrio reforzada con poliamida, Espiga Wall-Term "REVETÓN", de 90 mm de longitud, con aro de estanqueidad y clavo de polipropileno para fijación de placas aislantes.</t>
  </si>
  <si>
    <t xml:space="preserve">mt28mar222a</t>
  </si>
  <si>
    <t xml:space="preserve">m</t>
  </si>
  <si>
    <t xml:space="preserve">Perfil de esquina, Wall-Term "REVETÓN", de aluminio, con malla incorporada de 10 y 15 cm de anchura a cada lado del perfil, para refuerzo de cantos.</t>
  </si>
  <si>
    <t xml:space="preserve">mt28mar230a</t>
  </si>
  <si>
    <t xml:space="preserve">m²</t>
  </si>
  <si>
    <t xml:space="preserve">Malla de fibra de vidrio antiálcalis, Armadura Wall-Term "REVETÓN", de 4x4 mm de luz de malla, de 160 g/m² de masa superficial y 0,5 mm de espesor, con 306 kp/cm² de resistencia a tracción, para armar morteros.</t>
  </si>
  <si>
    <t xml:space="preserve">mt28mar060a</t>
  </si>
  <si>
    <t xml:space="preserve">kg</t>
  </si>
  <si>
    <t xml:space="preserve">Imprimación, Similar Liso "REVETÓN", de color blanco, de color blanco, acabado mate, textura lisa, compuesta por copolímeros acrílicos en dispersión acuosa, dióxido de titanio y pigmentos extendedores seleccionados, impermeable al agua de lluvia, permeable al vapor de agua, antimoho y antiverdín y resistente a los rayos UV y a los álcalis; para aplicar con brocha o rodillo.</t>
  </si>
  <si>
    <t xml:space="preserve">mt28mar020ab</t>
  </si>
  <si>
    <t xml:space="preserve">kg</t>
  </si>
  <si>
    <t xml:space="preserve">Revestimiento decorativo acrílico, Revetón 1000 "REVETÓN", de color blanco, acabado rayado, compuesto por copolímeros acrílicos en dispersión acuosa, cargas de granulometría controlada, dióxido de titanio y pigmentos extendedores seleccionados, antimoho y antiverdín, impermeable al agua de lluvia, permeable al vapor de agua y con resistencia a los rayos UV y a los álcalis, para aplicar con llana metálica o de madera.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</si>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</sst>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2200.81</v>
      </c>
      <c r="H10" s="12">
        <f ca="1">ROUND(INDIRECT(ADDRESS(ROW()+(0), COLUMN()+(-2), 1))*INDIRECT(ADDRESS(ROW()+(0), COLUMN()+(-1), 1)), 2)</f>
        <v>220.08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7.5</v>
      </c>
      <c r="G11" s="12">
        <v>1471.57</v>
      </c>
      <c r="H11" s="12">
        <f ca="1">ROUND(INDIRECT(ADDRESS(ROW()+(0), COLUMN()+(-2), 1))*INDIRECT(ADDRESS(ROW()+(0), COLUMN()+(-1), 1)), 2)</f>
        <v>11036.8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51717.6</v>
      </c>
      <c r="H12" s="12">
        <f ca="1">ROUND(INDIRECT(ADDRESS(ROW()+(0), COLUMN()+(-2), 1))*INDIRECT(ADDRESS(ROW()+(0), COLUMN()+(-1), 1)), 2)</f>
        <v>103.44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3422.11</v>
      </c>
      <c r="H13" s="12">
        <f ca="1">ROUND(INDIRECT(ADDRESS(ROW()+(0), COLUMN()+(-2), 1))*INDIRECT(ADDRESS(ROW()+(0), COLUMN()+(-1), 1)), 2)</f>
        <v>3593.22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265.97</v>
      </c>
      <c r="H14" s="12">
        <f ca="1">ROUND(INDIRECT(ADDRESS(ROW()+(0), COLUMN()+(-2), 1))*INDIRECT(ADDRESS(ROW()+(0), COLUMN()+(-1), 1)), 2)</f>
        <v>1595.82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1440.42</v>
      </c>
      <c r="H15" s="12">
        <f ca="1">ROUND(INDIRECT(ADDRESS(ROW()+(0), COLUMN()+(-2), 1))*INDIRECT(ADDRESS(ROW()+(0), COLUMN()+(-1), 1)), 2)</f>
        <v>720.21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1236.41</v>
      </c>
      <c r="H16" s="12">
        <f ca="1">ROUND(INDIRECT(ADDRESS(ROW()+(0), COLUMN()+(-2), 1))*INDIRECT(ADDRESS(ROW()+(0), COLUMN()+(-1), 1)), 2)</f>
        <v>1360.05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</v>
      </c>
      <c r="G17" s="12">
        <v>4210.72</v>
      </c>
      <c r="H17" s="12">
        <f ca="1">ROUND(INDIRECT(ADDRESS(ROW()+(0), COLUMN()+(-2), 1))*INDIRECT(ADDRESS(ROW()+(0), COLUMN()+(-1), 1)), 2)</f>
        <v>842.14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2.75</v>
      </c>
      <c r="G18" s="14">
        <v>2617.48</v>
      </c>
      <c r="H18" s="14">
        <f ca="1">ROUND(INDIRECT(ADDRESS(ROW()+(0), COLUMN()+(-2), 1))*INDIRECT(ADDRESS(ROW()+(0), COLUMN()+(-1), 1)), 2)</f>
        <v>7198.07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26669.8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0.115</v>
      </c>
      <c r="G21" s="12">
        <v>5628.66</v>
      </c>
      <c r="H21" s="12">
        <f ca="1">ROUND(INDIRECT(ADDRESS(ROW()+(0), COLUMN()+(-2), 1))*INDIRECT(ADDRESS(ROW()+(0), COLUMN()+(-1), 1)), 2)</f>
        <v>647.3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0.115</v>
      </c>
      <c r="G22" s="12">
        <v>4063.51</v>
      </c>
      <c r="H22" s="12">
        <f ca="1">ROUND(INDIRECT(ADDRESS(ROW()+(0), COLUMN()+(-2), 1))*INDIRECT(ADDRESS(ROW()+(0), COLUMN()+(-1), 1)), 2)</f>
        <v>467.3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0.688</v>
      </c>
      <c r="G23" s="12">
        <v>5466.67</v>
      </c>
      <c r="H23" s="12">
        <f ca="1">ROUND(INDIRECT(ADDRESS(ROW()+(0), COLUMN()+(-2), 1))*INDIRECT(ADDRESS(ROW()+(0), COLUMN()+(-1), 1)), 2)</f>
        <v>3761.07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0.688</v>
      </c>
      <c r="G24" s="14">
        <v>4063.51</v>
      </c>
      <c r="H24" s="14">
        <f ca="1">ROUND(INDIRECT(ADDRESS(ROW()+(0), COLUMN()+(-2), 1))*INDIRECT(ADDRESS(ROW()+(0), COLUMN()+(-1), 1)), 2)</f>
        <v>2795.69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7671.36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20" t="s">
        <v>55</v>
      </c>
      <c r="D27" s="20"/>
      <c r="E27" s="19" t="s">
        <v>56</v>
      </c>
      <c r="F27" s="13">
        <v>2</v>
      </c>
      <c r="G27" s="14">
        <f ca="1">ROUND(SUM(INDIRECT(ADDRESS(ROW()+(-2), COLUMN()+(1), 1)),INDIRECT(ADDRESS(ROW()+(-8), COLUMN()+(1), 1))), 2)</f>
        <v>34341.2</v>
      </c>
      <c r="H27" s="14">
        <f ca="1">ROUND(INDIRECT(ADDRESS(ROW()+(0), COLUMN()+(-2), 1))*INDIRECT(ADDRESS(ROW()+(0), COLUMN()+(-1), 1))/100, 2)</f>
        <v>686.82</v>
      </c>
    </row>
    <row r="28" spans="1:8" ht="13.50" thickBot="1" customHeight="1">
      <c r="A28" s="21" t="s">
        <v>57</v>
      </c>
      <c r="B28" s="21"/>
      <c r="C28" s="22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1)),INDIRECT(ADDRESS(ROW()+(-9), COLUMN()+(0), 1))), 2)</f>
        <v>35028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