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<sst xmlns="http://schemas.openxmlformats.org/spreadsheetml/2006/main" count="32" uniqueCount="32">
  <si>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</si>
  <si>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NAF040</t>
  </si>
  <si>
    <t xml:space="preserve">m²</t>
  </si>
  <si>
    <t xml:space="preserve">Aislamiento térmico por el exterior en fachada ventilada.</t>
  </si>
  <si>
    <r>
      <rPr>
        <sz val="8.25"/>
        <color rgb="FF000000"/>
        <rFont val="Arial"/>
        <family val="2"/>
      </rPr>
      <t xml:space="preserve">Aislamiento térmico por el exterior en fachada ventilada, formado por panel de lana mineral, no revestido de doble densidad, de 40 mm de espesor, resistencia térmica 1,15 m²K/W, conductividad térmica 0,034 W/(mK), colocado a tope y fijado mecánicamente.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</si>
  <si>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</si>
  <si>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</si>
  <si>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</si>
  <si>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</si>
  <si>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</si>
  <si>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</si>
  <si>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</si>
  <si>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mt16aaa020ab</t>
  </si>
  <si>
    <t xml:space="preserve">Ud</t>
  </si>
  <si>
    <t xml:space="preserve">Fijación mecánica para paneles aislantes de lana mineral, colocados directamente sobre la superficie soporte.</t>
  </si>
  <si>
    <t xml:space="preserve">mt16lra020abk</t>
  </si>
  <si>
    <t xml:space="preserve">m²</t>
  </si>
  <si>
    <t xml:space="preserve">Panel de lana mineral, no revestido de doble densidad, de 40 mm de espesor, resistencia térmica 1,15 m²K/W, conductividad térmica 0,034 W/(mK), impermeable al agua de lluvia.</t>
  </si>
  <si>
    <t xml:space="preserve">Subtotal materiales:</t>
  </si>
  <si>
    <t xml:space="preserve">Mano de obra</t>
  </si>
  <si>
    <t xml:space="preserve">mo054</t>
  </si>
  <si>
    <t xml:space="preserve">h</t>
  </si>
  <si>
    <t xml:space="preserve">Maestro 1ª montador de aislamientos.</t>
  </si>
  <si>
    <t xml:space="preserve">mo101</t>
  </si>
  <si>
    <t xml:space="preserve">h</t>
  </si>
  <si>
    <t xml:space="preserve">Ayudante montador de aislamientos.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</si>
  <si>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</si>
  <si>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</si>
  <si>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</si>
  <si>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</si>
  <si>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$ 170,59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</si>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</sst>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44" customWidth="1"/>
    <col min="3" max="3" width="0.85" customWidth="1"/>
    <col min="4" max="4" width="6.80" customWidth="1"/>
    <col min="5" max="5" width="71.91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4</v>
      </c>
      <c r="G10" s="12">
        <v>177.31</v>
      </c>
      <c r="H10" s="12">
        <f ca="1">ROUND(INDIRECT(ADDRESS(ROW()+(0), COLUMN()+(-2), 1))*INDIRECT(ADDRESS(ROW()+(0), COLUMN()+(-1), 1)), 2)</f>
        <v>709.24</v>
      </c>
    </row>
    <row r="11" spans="1:8" ht="34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6690.5</v>
      </c>
      <c r="H11" s="14">
        <f ca="1">ROUND(INDIRECT(ADDRESS(ROW()+(0), COLUMN()+(-2), 1))*INDIRECT(ADDRESS(ROW()+(0), COLUMN()+(-1), 1)), 2)</f>
        <v>7025.03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7734.27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0.082</v>
      </c>
      <c r="G14" s="12">
        <v>5628.66</v>
      </c>
      <c r="H14" s="12">
        <f ca="1">ROUND(INDIRECT(ADDRESS(ROW()+(0), COLUMN()+(-2), 1))*INDIRECT(ADDRESS(ROW()+(0), COLUMN()+(-1), 1)), 2)</f>
        <v>461.55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0.041</v>
      </c>
      <c r="G15" s="14">
        <v>4063.51</v>
      </c>
      <c r="H15" s="14">
        <f ca="1">ROUND(INDIRECT(ADDRESS(ROW()+(0), COLUMN()+(-2), 1))*INDIRECT(ADDRESS(ROW()+(0), COLUMN()+(-1), 1)), 2)</f>
        <v>166.6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628.15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8362.42</v>
      </c>
      <c r="H18" s="14">
        <f ca="1">ROUND(INDIRECT(ADDRESS(ROW()+(0), COLUMN()+(-2), 1))*INDIRECT(ADDRESS(ROW()+(0), COLUMN()+(-1), 1))/100, 2)</f>
        <v>167.25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8529.67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