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<sst xmlns="http://schemas.openxmlformats.org/spreadsheetml/2006/main" count="53" uniqueCount="53">
  <si>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</si>
  <si>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LEM010</t>
  </si>
  <si>
    <t xml:space="preserve">Ud</t>
  </si>
  <si>
    <t xml:space="preserve">Puerta interior de acceso a vivienda, de madera.</t>
  </si>
  <si>
    <r>
      <rPr>
        <sz val="8.25"/>
        <color rgb="FF000000"/>
        <rFont val="Arial"/>
        <family val="2"/>
      </rPr>
      <t xml:space="preserve">Puerta interior de acceso a la vivienda de 210x85x4,5 cm, hoja con bastidor, refuerzos y paneles de madera maciza de pino oregón (Pseudotsuga menziesii), barnizada en taller; marco de madera de pino, de 30x70 mm; pilastra de madera de pino, de 12x43 mm, para pintar en obra. Incluso, herrajes de colgar, cierre y manilla sobre escudo largo de latón, color negro, acabado brillante, serie básica.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</si>
  <si>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</si>
  <si>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</si>
  <si>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</si>
  <si>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</si>
  <si>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</si>
  <si>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</si>
  <si>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</si>
  <si>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mt22aap070la</t>
  </si>
  <si>
    <t xml:space="preserve">Ud</t>
  </si>
  <si>
    <t xml:space="preserve">Marco de madera de pino, para puerta de una hoja, 30x70 mm, con elementos de fijación.</t>
  </si>
  <si>
    <t xml:space="preserve">mt22atc030c</t>
  </si>
  <si>
    <t xml:space="preserve">m</t>
  </si>
  <si>
    <t xml:space="preserve">Pilastra de madera de pino, 12x43 mm, para pintar en obra.</t>
  </si>
  <si>
    <t xml:space="preserve">mt22ppf170a</t>
  </si>
  <si>
    <t xml:space="preserve">Ud</t>
  </si>
  <si>
    <t xml:space="preserve">Hoja de puerta de acceso de tablero, compuesta por bastidor, refuerzos y paneles de madera maciza de pino oregón (Pseudotsuga menziesii), barnizada en taller, 210x85x4,5 cm, según NCh 354.</t>
  </si>
  <si>
    <t xml:space="preserve">mt23ial010a</t>
  </si>
  <si>
    <t xml:space="preserve">Ud</t>
  </si>
  <si>
    <t xml:space="preserve">Bisagra de seguridad de 140x70 mm, de latón, color negro, acabado brillante, para puerta de acceso a vivienda.</t>
  </si>
  <si>
    <t xml:space="preserve">mt23ppb031</t>
  </si>
  <si>
    <t xml:space="preserve">Ud</t>
  </si>
  <si>
    <t xml:space="preserve">Tornillo de latón 21/35 mm.</t>
  </si>
  <si>
    <t xml:space="preserve">mt23ppa010</t>
  </si>
  <si>
    <t xml:space="preserve">Ud</t>
  </si>
  <si>
    <t xml:space="preserve">Cerradura de embutir, frente, accesorios y tornillos de atado, para puerta de acceso a vivienda.</t>
  </si>
  <si>
    <t xml:space="preserve">mt23hal010aa</t>
  </si>
  <si>
    <t xml:space="preserve">Ud</t>
  </si>
  <si>
    <t xml:space="preserve">Juego de manilla y escudo largo de latón, color negro, acabado brillante, serie básica, para puerta de acceso a vivienda.</t>
  </si>
  <si>
    <t xml:space="preserve">mt23hal020a</t>
  </si>
  <si>
    <t xml:space="preserve">Ud</t>
  </si>
  <si>
    <t xml:space="preserve">Tirador exterior con escudo, de latón, color negro, acabado brillante, serie básica, para puerta de acceso a vivienda.</t>
  </si>
  <si>
    <t xml:space="preserve">mt23hal100a</t>
  </si>
  <si>
    <t xml:space="preserve">Ud</t>
  </si>
  <si>
    <t xml:space="preserve">Mirilla óptica gran angular de 14 mm de diámetro y 35 a 60 mm de longitud, con tapa incorporada, de latón, color negro, acabado brillante, serie básica, para puerta de acceso a vivienda.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</si>
  <si>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</si>
  <si>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</si>
  <si>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</si>
  <si>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</si>
  <si>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</si>
  <si>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</si>
  <si>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</si>
  <si>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</si>
  <si>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</si>
  <si>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</si>
  <si>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</si>
  <si>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</si>
  <si>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$ 17.090,87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</si>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</sst>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6726.86</v>
      </c>
      <c r="H10" s="12">
        <f ca="1">ROUND(INDIRECT(ADDRESS(ROW()+(0), COLUMN()+(-2), 1))*INDIRECT(ADDRESS(ROW()+(0), COLUMN()+(-1), 1)), 2)</f>
        <v>6726.86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10.5</v>
      </c>
      <c r="G11" s="12">
        <v>661.4</v>
      </c>
      <c r="H11" s="12">
        <f ca="1">ROUND(INDIRECT(ADDRESS(ROW()+(0), COLUMN()+(-2), 1))*INDIRECT(ADDRESS(ROW()+(0), COLUMN()+(-1), 1)), 2)</f>
        <v>6944.7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67627.3</v>
      </c>
      <c r="H12" s="12">
        <f ca="1">ROUND(INDIRECT(ADDRESS(ROW()+(0), COLUMN()+(-2), 1))*INDIRECT(ADDRESS(ROW()+(0), COLUMN()+(-1), 1)), 2)</f>
        <v>67627.3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4022.92</v>
      </c>
      <c r="H13" s="12">
        <f ca="1">ROUND(INDIRECT(ADDRESS(ROW()+(0), COLUMN()+(-2), 1))*INDIRECT(ADDRESS(ROW()+(0), COLUMN()+(-1), 1)), 2)</f>
        <v>16091.7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24</v>
      </c>
      <c r="G14" s="12">
        <v>45.51</v>
      </c>
      <c r="H14" s="12">
        <f ca="1">ROUND(INDIRECT(ADDRESS(ROW()+(0), COLUMN()+(-2), 1))*INDIRECT(ADDRESS(ROW()+(0), COLUMN()+(-1), 1)), 2)</f>
        <v>1092.24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13981.2</v>
      </c>
      <c r="H15" s="12">
        <f ca="1">ROUND(INDIRECT(ADDRESS(ROW()+(0), COLUMN()+(-2), 1))*INDIRECT(ADDRESS(ROW()+(0), COLUMN()+(-1), 1)), 2)</f>
        <v>13981.2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8126.6</v>
      </c>
      <c r="H16" s="12">
        <f ca="1">ROUND(INDIRECT(ADDRESS(ROW()+(0), COLUMN()+(-2), 1))*INDIRECT(ADDRESS(ROW()+(0), COLUMN()+(-1), 1)), 2)</f>
        <v>8126.6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</v>
      </c>
      <c r="G17" s="12">
        <v>5904.48</v>
      </c>
      <c r="H17" s="12">
        <f ca="1">ROUND(INDIRECT(ADDRESS(ROW()+(0), COLUMN()+(-2), 1))*INDIRECT(ADDRESS(ROW()+(0), COLUMN()+(-1), 1)), 2)</f>
        <v>5904.48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747.9</v>
      </c>
      <c r="H18" s="14">
        <f ca="1">ROUND(INDIRECT(ADDRESS(ROW()+(0), COLUMN()+(-2), 1))*INDIRECT(ADDRESS(ROW()+(0), COLUMN()+(-1), 1)), 2)</f>
        <v>747.9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127243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1.705</v>
      </c>
      <c r="G21" s="12">
        <v>8447.62</v>
      </c>
      <c r="H21" s="12">
        <f ca="1">ROUND(INDIRECT(ADDRESS(ROW()+(0), COLUMN()+(-2), 1))*INDIRECT(ADDRESS(ROW()+(0), COLUMN()+(-1), 1)), 2)</f>
        <v>14403.2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1.705</v>
      </c>
      <c r="G22" s="14">
        <v>6263.3</v>
      </c>
      <c r="H22" s="14">
        <f ca="1">ROUND(INDIRECT(ADDRESS(ROW()+(0), COLUMN()+(-2), 1))*INDIRECT(ADDRESS(ROW()+(0), COLUMN()+(-1), 1)), 2)</f>
        <v>10678.9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25082.1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152325</v>
      </c>
      <c r="H25" s="14">
        <f ca="1">ROUND(INDIRECT(ADDRESS(ROW()+(0), COLUMN()+(-2), 1))*INDIRECT(ADDRESS(ROW()+(0), COLUMN()+(-1), 1))/100, 2)</f>
        <v>3046.5</v>
      </c>
    </row>
    <row r="26" spans="1:8" ht="13.50" thickBot="1" customHeight="1">
      <c r="A26" s="21" t="s">
        <v>51</v>
      </c>
      <c r="B26" s="21"/>
      <c r="C26" s="22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155372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