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<sst xmlns="http://schemas.openxmlformats.org/spreadsheetml/2006/main" count="80" uniqueCount="80">
  <si>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</si>
  <si>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</si>
  <si>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</si>
  <si>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</si>
  <si>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25°, colocado en cubierta sobre mástil de acero galvanizado en caliente, de 1 1/2" de diámetro y 6 m de longitud. Incluso soportes, piezas especiales, pletina conductora de cobre estañado, vías de chispas, medidor de los impactos de rayo recibidos, pieza de adaptación cabezal-mástil y acoplamiento cabezal-mástil-conductor, de latón, para mástil de 1 1/2" y bajada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</si>
  <si>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</si>
  <si>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</si>
  <si>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</si>
  <si>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</si>
  <si>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</si>
  <si>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</si>
  <si>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</si>
  <si>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mt41pea020aa</t>
  </si>
  <si>
    <t xml:space="preserve">Ud</t>
  </si>
  <si>
    <t xml:space="preserve">Pararrayos tipo Franklin, con punta múltiple formada por pieza central, vástago principal y cuatro laterales, con semiángulo de protección de 25°, fabricado en acero inoxidable de 16 mm de diámetro, incluso pieza de adaptación cabezal-mástil y acoplamiento cabezal-mástil-conductor, de latón, para mástil de 1 1/2" y bajada interior de pletina conductora de 30x2 mm.</t>
  </si>
  <si>
    <t xml:space="preserve">mt41paa020a</t>
  </si>
  <si>
    <t xml:space="preserve">Ud</t>
  </si>
  <si>
    <t xml:space="preserve">Mástil de acero galvanizado en caliente, de 1 1/2" de diámetro y 6 m de longitud, para fijación a muro o estructura.</t>
  </si>
  <si>
    <t xml:space="preserve">mt41paa040a</t>
  </si>
  <si>
    <t xml:space="preserve">Ud</t>
  </si>
  <si>
    <t xml:space="preserve">Trípode de anclaje para mástil, con placa base de 500x500x10 mm, de acero galvanizado en caliente, de 1 m de longitud, para fijar con tornillos a cubierta.</t>
  </si>
  <si>
    <t xml:space="preserve">mt41pca010a</t>
  </si>
  <si>
    <t xml:space="preserve">m</t>
  </si>
  <si>
    <t xml:space="preserve">Pletina conductora de cobre estañado, desnuda, de 30x2 mm.</t>
  </si>
  <si>
    <t xml:space="preserve">mt41paa056a</t>
  </si>
  <si>
    <t xml:space="preserve">Ud</t>
  </si>
  <si>
    <t xml:space="preserve">Soporte piramidal para conductor de 8 mm de diámetro o pletina conductora de entre 30x2 mm y 30x3,5 mm de sección, para fijación de la grapa a superficies horizontales.</t>
  </si>
  <si>
    <t xml:space="preserve">mt41paa050a</t>
  </si>
  <si>
    <t xml:space="preserve">Ud</t>
  </si>
  <si>
    <t xml:space="preserve">Grapa de acero inoxidable, para fijación de pletina conductora de entre 30x2 mm y 30x3,5 mm de sección a pared.</t>
  </si>
  <si>
    <t xml:space="preserve">mt41paa070a</t>
  </si>
  <si>
    <t xml:space="preserve">Ud</t>
  </si>
  <si>
    <t xml:space="preserve">Vía de chispas, para mástil de antena y conexión a pletina de cobre estañado.</t>
  </si>
  <si>
    <t xml:space="preserve">mt41paa080a</t>
  </si>
  <si>
    <t xml:space="preserve">Ud</t>
  </si>
  <si>
    <t xml:space="preserve">Vía de chispas, para unión entre tomas de tierra.</t>
  </si>
  <si>
    <t xml:space="preserve">mt41paa053a</t>
  </si>
  <si>
    <t xml:space="preserve">Ud</t>
  </si>
  <si>
    <t xml:space="preserve">Manguito de latón de 55x55 mm con placa intermedia, para unión múltiple de cables de cobre de 8 a 10 mm de diámetro y pletinas conductoras de cobre estañado de 30x2 mm.</t>
  </si>
  <si>
    <t xml:space="preserve">mt41paa060a</t>
  </si>
  <si>
    <t xml:space="preserve">Ud</t>
  </si>
  <si>
    <t xml:space="preserve">Medidor mecánico de los impactos de rayo recibidos por el sistema de protección.</t>
  </si>
  <si>
    <t xml:space="preserve">mt41paa052a</t>
  </si>
  <si>
    <t xml:space="preserve">Ud</t>
  </si>
  <si>
    <t xml:space="preserve">Manguito seccionador de latón, de 70x50x15 mm, con sistema de bisagra, para unión de pletinas conductoras de entre 30x2 mm y 30x3,5 mm de sección.</t>
  </si>
  <si>
    <t xml:space="preserve">mt41pca020a</t>
  </si>
  <si>
    <t xml:space="preserve">Ud</t>
  </si>
  <si>
    <t xml:space="preserve">Tubo de acero galvanizado, de 2 m de longitud, para la protección de la bajada de la pletina conductora.</t>
  </si>
  <si>
    <t xml:space="preserve">mt35ata010a</t>
  </si>
  <si>
    <t xml:space="preserve">Ud</t>
  </si>
  <si>
    <t xml:space="preserve">Cámara de inspección de polipropileno para toma de tierra, de 250x250x250 mm, con tapa de registro.</t>
  </si>
  <si>
    <t xml:space="preserve">mt35ata020a</t>
  </si>
  <si>
    <t xml:space="preserve">Ud</t>
  </si>
  <si>
    <t xml:space="preserve">Puente para comprobación de puesta a tierra de la instalación eléctrica.</t>
  </si>
  <si>
    <t xml:space="preserve">mt35ate020a</t>
  </si>
  <si>
    <t xml:space="preserve">Ud</t>
  </si>
  <si>
    <t xml:space="preserve">Electrodo para red de toma de tierra cobreado con 254 µm, fabricado en acero, de 14,3 mm de diámetro y 2 m de longitud.</t>
  </si>
  <si>
    <t xml:space="preserve">mt41paa140a</t>
  </si>
  <si>
    <t xml:space="preserve">Ud</t>
  </si>
  <si>
    <t xml:space="preserve">Pieza de latón, para unión de electrodo de toma de tierra a cable de cobre de 8 a 10 mm de diámetro o pletina conductora de cobre estañado de 30x2 mm.</t>
  </si>
  <si>
    <t xml:space="preserve">mt35ate010a</t>
  </si>
  <si>
    <t xml:space="preserve">Ud</t>
  </si>
  <si>
    <t xml:space="preserve">Electrodo dinámico para red de toma de tierra, de 28 mm de diámetro y 2,5 m de longitud, de larga duración, con efecto condensador.</t>
  </si>
  <si>
    <t xml:space="preserve">mt35ata030a</t>
  </si>
  <si>
    <t xml:space="preserve">Ud</t>
  </si>
  <si>
    <t xml:space="preserve">Bote de 5 kg de gel concentrado, ecológico y no corrosivo,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</si>
  <si>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</si>
  <si>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</si>
  <si>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</si>
  <si>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</si>
  <si>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Maestro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</si>
  <si>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</si>
  <si>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</si>
  <si>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</si>
  <si>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</si>
  <si>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</si>
  <si>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</si>
  <si>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</si>
  <si>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$ 424.069,36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</si>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</sst>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34" customWidth="1"/>
    <col min="5" max="5" width="10.20" customWidth="1"/>
    <col min="6" max="6" width="13.7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253798</v>
      </c>
      <c r="G10" s="12">
        <f ca="1">ROUND(INDIRECT(ADDRESS(ROW()+(0), COLUMN()+(-2), 1))*INDIRECT(ADDRESS(ROW()+(0), COLUMN()+(-1), 1)), 2)</f>
        <v>253798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290844</v>
      </c>
      <c r="G11" s="12">
        <f ca="1">ROUND(INDIRECT(ADDRESS(ROW()+(0), COLUMN()+(-2), 1))*INDIRECT(ADDRESS(ROW()+(0), COLUMN()+(-1), 1)), 2)</f>
        <v>290844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524579</v>
      </c>
      <c r="G12" s="12">
        <f ca="1">ROUND(INDIRECT(ADDRESS(ROW()+(0), COLUMN()+(-2), 1))*INDIRECT(ADDRESS(ROW()+(0), COLUMN()+(-1), 1)), 2)</f>
        <v>524579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59.5</v>
      </c>
      <c r="F13" s="12">
        <v>60647.2</v>
      </c>
      <c r="G13" s="12">
        <f ca="1">ROUND(INDIRECT(ADDRESS(ROW()+(0), COLUMN()+(-2), 1))*INDIRECT(ADDRESS(ROW()+(0), COLUMN()+(-1), 1)), 2)</f>
        <v>3.60851e+006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11504.9</v>
      </c>
      <c r="G14" s="12">
        <f ca="1">ROUND(INDIRECT(ADDRESS(ROW()+(0), COLUMN()+(-2), 1))*INDIRECT(ADDRESS(ROW()+(0), COLUMN()+(-1), 1)), 2)</f>
        <v>184078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25979.1</v>
      </c>
      <c r="G15" s="12">
        <f ca="1">ROUND(INDIRECT(ADDRESS(ROW()+(0), COLUMN()+(-2), 1))*INDIRECT(ADDRESS(ROW()+(0), COLUMN()+(-1), 1)), 2)</f>
        <v>519583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305811</v>
      </c>
      <c r="G16" s="12">
        <f ca="1">ROUND(INDIRECT(ADDRESS(ROW()+(0), COLUMN()+(-2), 1))*INDIRECT(ADDRESS(ROW()+(0), COLUMN()+(-1), 1)), 2)</f>
        <v>305811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284773</v>
      </c>
      <c r="G17" s="12">
        <f ca="1">ROUND(INDIRECT(ADDRESS(ROW()+(0), COLUMN()+(-2), 1))*INDIRECT(ADDRESS(ROW()+(0), COLUMN()+(-1), 1)), 2)</f>
        <v>284773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34405.1</v>
      </c>
      <c r="G18" s="12">
        <f ca="1">ROUND(INDIRECT(ADDRESS(ROW()+(0), COLUMN()+(-2), 1))*INDIRECT(ADDRESS(ROW()+(0), COLUMN()+(-1), 1)), 2)</f>
        <v>68810.2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555774</v>
      </c>
      <c r="G19" s="12">
        <f ca="1">ROUND(INDIRECT(ADDRESS(ROW()+(0), COLUMN()+(-2), 1))*INDIRECT(ADDRESS(ROW()+(0), COLUMN()+(-1), 1)), 2)</f>
        <v>555774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44430.8</v>
      </c>
      <c r="G20" s="12">
        <f ca="1">ROUND(INDIRECT(ADDRESS(ROW()+(0), COLUMN()+(-2), 1))*INDIRECT(ADDRESS(ROW()+(0), COLUMN()+(-1), 1)), 2)</f>
        <v>44430.8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60362.3</v>
      </c>
      <c r="G21" s="12">
        <f ca="1">ROUND(INDIRECT(ADDRESS(ROW()+(0), COLUMN()+(-2), 1))*INDIRECT(ADDRESS(ROW()+(0), COLUMN()+(-1), 1)), 2)</f>
        <v>60362.3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3</v>
      </c>
      <c r="F22" s="12">
        <v>139827</v>
      </c>
      <c r="G22" s="12">
        <f ca="1">ROUND(INDIRECT(ADDRESS(ROW()+(0), COLUMN()+(-2), 1))*INDIRECT(ADDRESS(ROW()+(0), COLUMN()+(-1), 1)), 2)</f>
        <v>419481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106017</v>
      </c>
      <c r="G23" s="12">
        <f ca="1">ROUND(INDIRECT(ADDRESS(ROW()+(0), COLUMN()+(-2), 1))*INDIRECT(ADDRESS(ROW()+(0), COLUMN()+(-1), 1)), 2)</f>
        <v>212035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53228.3</v>
      </c>
      <c r="G24" s="12">
        <f ca="1">ROUND(INDIRECT(ADDRESS(ROW()+(0), COLUMN()+(-2), 1))*INDIRECT(ADDRESS(ROW()+(0), COLUMN()+(-1), 1)), 2)</f>
        <v>106457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22505.8</v>
      </c>
      <c r="G25" s="12">
        <f ca="1">ROUND(INDIRECT(ADDRESS(ROW()+(0), COLUMN()+(-2), 1))*INDIRECT(ADDRESS(ROW()+(0), COLUMN()+(-1), 1)), 2)</f>
        <v>45011.5</v>
      </c>
    </row>
    <row r="26" spans="1:7" ht="24.0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399086</v>
      </c>
      <c r="G26" s="12">
        <f ca="1">ROUND(INDIRECT(ADDRESS(ROW()+(0), COLUMN()+(-2), 1))*INDIRECT(ADDRESS(ROW()+(0), COLUMN()+(-1), 1)), 2)</f>
        <v>399086</v>
      </c>
    </row>
    <row r="27" spans="1:7" ht="24.00" thickBot="1" customHeight="1">
      <c r="A27" s="1" t="s">
        <v>63</v>
      </c>
      <c r="B27" s="1"/>
      <c r="C27" s="10" t="s">
        <v>64</v>
      </c>
      <c r="D27" s="1" t="s">
        <v>65</v>
      </c>
      <c r="E27" s="13">
        <v>2</v>
      </c>
      <c r="F27" s="14">
        <v>105864</v>
      </c>
      <c r="G27" s="14">
        <f ca="1">ROUND(INDIRECT(ADDRESS(ROW()+(0), COLUMN()+(-2), 1))*INDIRECT(ADDRESS(ROW()+(0), COLUMN()+(-1), 1)), 2)</f>
        <v>211728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8.09515e+006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14.891</v>
      </c>
      <c r="F30" s="12">
        <v>8556.75</v>
      </c>
      <c r="G30" s="12">
        <f ca="1">ROUND(INDIRECT(ADDRESS(ROW()+(0), COLUMN()+(-2), 1))*INDIRECT(ADDRESS(ROW()+(0), COLUMN()+(-1), 1)), 2)</f>
        <v>127419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14.891</v>
      </c>
      <c r="F31" s="14">
        <v>6212.96</v>
      </c>
      <c r="G31" s="14">
        <f ca="1">ROUND(INDIRECT(ADDRESS(ROW()+(0), COLUMN()+(-2), 1))*INDIRECT(ADDRESS(ROW()+(0), COLUMN()+(-1), 1)), 2)</f>
        <v>92517.2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1))), 2)</f>
        <v>219936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1)),INDIRECT(ADDRESS(ROW()+(-6), COLUMN()+(1), 1))), 2)</f>
        <v>8.31509e+006</v>
      </c>
      <c r="G34" s="14">
        <f ca="1">ROUND(INDIRECT(ADDRESS(ROW()+(0), COLUMN()+(-2), 1))*INDIRECT(ADDRESS(ROW()+(0), COLUMN()+(-1), 1))/100, 2)</f>
        <v>166302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1)),INDIRECT(ADDRESS(ROW()+(-7), COLUMN()+(0), 1))), 2)</f>
        <v>8.48139e+006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