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<sst xmlns="http://schemas.openxmlformats.org/spreadsheetml/2006/main" count="50" uniqueCount="50">
  <si>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</si>
  <si>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IFC015</t>
  </si>
  <si>
    <t xml:space="preserve">Ud</t>
  </si>
  <si>
    <t xml:space="preserve">Colector de medidores divisionarios para abastecimiento de agua potable.</t>
  </si>
  <si>
    <r>
      <rPr>
        <sz val="8.25"/>
        <color rgb="FF000000"/>
        <rFont val="Arial"/>
        <family val="2"/>
      </rPr>
      <t xml:space="preserve">Colector de polipropileno copolímero random (PP-R), de 75 mm de diámetro y salidas a un lado con conexión embridada, para centralización de un máximo de 3 medidores de 1/2" DN 15 mm, con llave de corte, llaves de entrada, grifos de comprobación, válvulas de retención, llaves de salida y latiguillos. Incluso soportes para el colector y material auxiliar. El precio no incluye los medidores de agua potable.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</si>
  <si>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</si>
  <si>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</si>
  <si>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</si>
  <si>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</si>
  <si>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</si>
  <si>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</si>
  <si>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</si>
  <si>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mt37cci005d</t>
  </si>
  <si>
    <t xml:space="preserve">Ud</t>
  </si>
  <si>
    <t xml:space="preserve">Válvula de mariposa de aluminio, con disco de latón y fundición dúctil, DN 65 mm.</t>
  </si>
  <si>
    <t xml:space="preserve">mt37cci010b</t>
  </si>
  <si>
    <t xml:space="preserve">Ud</t>
  </si>
  <si>
    <t xml:space="preserve">Colector de polipropileno copolímero random (PP-R), de 75 mm de diámetro y salidas a un lado con conexión embridada, para centralización de 3 medidores divisionarios de agua en una columna, de 200x910 mm. Incluso soporte y brida.</t>
  </si>
  <si>
    <t xml:space="preserve">mt37cci200a</t>
  </si>
  <si>
    <t xml:space="preserve">Ud</t>
  </si>
  <si>
    <t xml:space="preserve">Llave de entrada de latón, DN 15 mm, precintable, con junta y brida orientable y tuerca de unión de 3/4".</t>
  </si>
  <si>
    <t xml:space="preserve">mt37cci205a</t>
  </si>
  <si>
    <t xml:space="preserve">Ud</t>
  </si>
  <si>
    <t xml:space="preserve">Llave de salida de latón, DN 15 mm, precintable, con dispositivo antirretorno y tuerca de unión de 3/4".</t>
  </si>
  <si>
    <t xml:space="preserve">mt37sgl012a</t>
  </si>
  <si>
    <t xml:space="preserve">Ud</t>
  </si>
  <si>
    <t xml:space="preserve">Grifo de comprobación de latón, para roscar, de 1/2".</t>
  </si>
  <si>
    <t xml:space="preserve">mt37svr010a</t>
  </si>
  <si>
    <t xml:space="preserve">Ud</t>
  </si>
  <si>
    <t xml:space="preserve">Válvula de retención de latón para roscar de 1/2".</t>
  </si>
  <si>
    <t xml:space="preserve">mt37cci300a</t>
  </si>
  <si>
    <t xml:space="preserve">Ud</t>
  </si>
  <si>
    <t xml:space="preserve">Latiguillo de acero, con rosca macho-hembra de 3/4" y de 500 mm de longitud.</t>
  </si>
  <si>
    <t xml:space="preserve">mt37www010</t>
  </si>
  <si>
    <t xml:space="preserve">Ud</t>
  </si>
  <si>
    <t xml:space="preserve">Material auxiliar para instalaciones de agua potable.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</si>
  <si>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</si>
  <si>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</si>
  <si>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</si>
  <si>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</si>
  <si>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</si>
  <si>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</si>
  <si>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</si>
  <si>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</si>
  <si>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</si>
  <si>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</si>
  <si>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</si>
  <si>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</si>
  <si>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$ 15.956,25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</si>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</sst>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42123</v>
      </c>
      <c r="G10" s="12">
        <f ca="1">ROUND(INDIRECT(ADDRESS(ROW()+(0), COLUMN()+(-2), 1))*INDIRECT(ADDRESS(ROW()+(0), COLUMN()+(-1), 1)), 2)</f>
        <v>42123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131781</v>
      </c>
      <c r="G11" s="12">
        <f ca="1">ROUND(INDIRECT(ADDRESS(ROW()+(0), COLUMN()+(-2), 1))*INDIRECT(ADDRESS(ROW()+(0), COLUMN()+(-1), 1)), 2)</f>
        <v>131781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3</v>
      </c>
      <c r="F12" s="12">
        <v>11145.5</v>
      </c>
      <c r="G12" s="12">
        <f ca="1">ROUND(INDIRECT(ADDRESS(ROW()+(0), COLUMN()+(-2), 1))*INDIRECT(ADDRESS(ROW()+(0), COLUMN()+(-1), 1)), 2)</f>
        <v>33436.5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3</v>
      </c>
      <c r="F13" s="12">
        <v>8428.77</v>
      </c>
      <c r="G13" s="12">
        <f ca="1">ROUND(INDIRECT(ADDRESS(ROW()+(0), COLUMN()+(-2), 1))*INDIRECT(ADDRESS(ROW()+(0), COLUMN()+(-1), 1)), 2)</f>
        <v>25286.3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3</v>
      </c>
      <c r="F14" s="12">
        <v>3580.49</v>
      </c>
      <c r="G14" s="12">
        <f ca="1">ROUND(INDIRECT(ADDRESS(ROW()+(0), COLUMN()+(-2), 1))*INDIRECT(ADDRESS(ROW()+(0), COLUMN()+(-1), 1)), 2)</f>
        <v>10741.5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3</v>
      </c>
      <c r="F15" s="12">
        <v>2995.35</v>
      </c>
      <c r="G15" s="12">
        <f ca="1">ROUND(INDIRECT(ADDRESS(ROW()+(0), COLUMN()+(-2), 1))*INDIRECT(ADDRESS(ROW()+(0), COLUMN()+(-1), 1)), 2)</f>
        <v>8986.05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3</v>
      </c>
      <c r="F16" s="12">
        <v>8407.88</v>
      </c>
      <c r="G16" s="12">
        <f ca="1">ROUND(INDIRECT(ADDRESS(ROW()+(0), COLUMN()+(-2), 1))*INDIRECT(ADDRESS(ROW()+(0), COLUMN()+(-1), 1)), 2)</f>
        <v>25223.6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</v>
      </c>
      <c r="F17" s="14">
        <v>975.23</v>
      </c>
      <c r="G17" s="14">
        <f ca="1">ROUND(INDIRECT(ADDRESS(ROW()+(0), COLUMN()+(-2), 1))*INDIRECT(ADDRESS(ROW()+(0), COLUMN()+(-1), 1)), 2)</f>
        <v>975.23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278554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2.819</v>
      </c>
      <c r="F20" s="12">
        <v>8929.75</v>
      </c>
      <c r="G20" s="12">
        <f ca="1">ROUND(INDIRECT(ADDRESS(ROW()+(0), COLUMN()+(-2), 1))*INDIRECT(ADDRESS(ROW()+(0), COLUMN()+(-1), 1)), 2)</f>
        <v>25173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1.41</v>
      </c>
      <c r="F21" s="14">
        <v>6483.02</v>
      </c>
      <c r="G21" s="14">
        <f ca="1">ROUND(INDIRECT(ADDRESS(ROW()+(0), COLUMN()+(-2), 1))*INDIRECT(ADDRESS(ROW()+(0), COLUMN()+(-1), 1)), 2)</f>
        <v>9141.06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34314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2</v>
      </c>
      <c r="F24" s="14">
        <f ca="1">ROUND(SUM(INDIRECT(ADDRESS(ROW()+(-2), COLUMN()+(1), 1)),INDIRECT(ADDRESS(ROW()+(-6), COLUMN()+(1), 1))), 2)</f>
        <v>312868</v>
      </c>
      <c r="G24" s="14">
        <f ca="1">ROUND(INDIRECT(ADDRESS(ROW()+(0), COLUMN()+(-2), 1))*INDIRECT(ADDRESS(ROW()+(0), COLUMN()+(-1), 1))/100, 2)</f>
        <v>6257.35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1)),INDIRECT(ADDRESS(ROW()+(-7), COLUMN()+(0), 1))), 2)</f>
        <v>319125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