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<sst xmlns="http://schemas.openxmlformats.org/spreadsheetml/2006/main" count="52" uniqueCount="52">
  <si>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</si>
  <si>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ICE140</t>
  </si>
  <si>
    <t xml:space="preserve">m²</t>
  </si>
  <si>
    <t xml:space="preserve">Sistema de calefacción por suelo radiante para industria y sector terciario, con capa de mortero.</t>
  </si>
  <si>
    <r>
      <rPr>
        <sz val="8.25"/>
        <color rgb="FF000000"/>
        <rFont val="Arial"/>
        <family val="2"/>
      </rPr>
      <t xml:space="preserve">Sistema de calefacción por suelo radiante panel de tetones, compuesto por panel de tetones de poliestireno expandido modificado (NEO-EPS) y recubrimiento termoconformado de polietileno (PE), con mejora del aislamiento acústico a ruido aéreo y de impacto, de 1450x850 mm y 40 mm de espesor, banda de espuma de polietileno (PE), de 200x10 mm, tubo de polietileno reticulado (PE-Xa) con barrera de oxígeno y capa de protección de polietileno (PE) modificado, de 16 mm de diámetro exterior y 2 mm de espesor y mortero autonivelante, con resistencia a compresión de 20 N/mm², resistencia a flexión de 4 N/mm², de 40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</si>
  <si>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</si>
  <si>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</si>
  <si>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</si>
  <si>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</si>
  <si>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</si>
  <si>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</si>
  <si>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</si>
  <si>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</si>
  <si>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</si>
  <si>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</si>
  <si>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</si>
  <si>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</si>
  <si>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Panel de tetones de poliestireno expandido modificado (NEO-EPS) y recubrimiento termoconformado de polietileno (PE), con mejora del aislamiento acústico a ruido aéreo y de impacto, de 1450x850 mm y 40 mm de espesor, con propagación retardada de la llama Euroclase E, paso del tubo múltiplo de 5 cm, válido para tubo de 16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</si>
  <si>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</si>
  <si>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</si>
  <si>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</si>
  <si>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</si>
  <si>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</si>
  <si>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</si>
  <si>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</si>
  <si>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</si>
  <si>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</si>
  <si>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</si>
  <si>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</si>
  <si>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mq06pym020</t>
  </si>
  <si>
    <t xml:space="preserve">h</t>
  </si>
  <si>
    <t xml:space="preserve">Mezcladora-bombeadora para morteros autonivelantes.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</si>
  <si>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</si>
  <si>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</si>
  <si>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</si>
  <si>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</si>
  <si>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</si>
  <si>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</si>
  <si>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</si>
  <si>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</si>
  <si>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</si>
  <si>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</si>
  <si>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Maestro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</si>
  <si>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</si>
  <si>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</si>
  <si>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</si>
  <si>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</si>
  <si>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</si>
  <si>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</si>
  <si>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</si>
  <si>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$ 4.958,12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</si>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</sst>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4157.85</v>
      </c>
      <c r="H10" s="12">
        <f ca="1">ROUND(INDIRECT(ADDRESS(ROW()+(0), COLUMN()+(-2), 1))*INDIRECT(ADDRESS(ROW()+(0), COLUMN()+(-1), 1)), 2)</f>
        <v>2494.71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65787</v>
      </c>
      <c r="H11" s="12">
        <f ca="1">ROUND(INDIRECT(ADDRESS(ROW()+(0), COLUMN()+(-2), 1))*INDIRECT(ADDRESS(ROW()+(0), COLUMN()+(-1), 1)), 2)</f>
        <v>65787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2049.65</v>
      </c>
      <c r="H12" s="12">
        <f ca="1">ROUND(INDIRECT(ADDRESS(ROW()+(0), COLUMN()+(-2), 1))*INDIRECT(ADDRESS(ROW()+(0), COLUMN()+(-1), 1)), 2)</f>
        <v>10248.3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156286</v>
      </c>
      <c r="H13" s="12">
        <f ca="1">ROUND(INDIRECT(ADDRESS(ROW()+(0), COLUMN()+(-2), 1))*INDIRECT(ADDRESS(ROW()+(0), COLUMN()+(-1), 1)), 2)</f>
        <v>6251.43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4">
        <v>919.27</v>
      </c>
      <c r="H14" s="14">
        <f ca="1">ROUND(INDIRECT(ADDRESS(ROW()+(0), COLUMN()+(-2), 1))*INDIRECT(ADDRESS(ROW()+(0), COLUMN()+(-1), 1)), 2)</f>
        <v>3.68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84785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6979.28</v>
      </c>
      <c r="H17" s="14">
        <f ca="1">ROUND(INDIRECT(ADDRESS(ROW()+(0), COLUMN()+(-2), 1))*INDIRECT(ADDRESS(ROW()+(0), COLUMN()+(-1), 1)), 2)</f>
        <v>348.96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348.96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0.762</v>
      </c>
      <c r="G20" s="12">
        <v>8556.75</v>
      </c>
      <c r="H20" s="12">
        <f ca="1">ROUND(INDIRECT(ADDRESS(ROW()+(0), COLUMN()+(-2), 1))*INDIRECT(ADDRESS(ROW()+(0), COLUMN()+(-1), 1)), 2)</f>
        <v>6520.24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0.762</v>
      </c>
      <c r="G21" s="12">
        <v>6212.96</v>
      </c>
      <c r="H21" s="12">
        <f ca="1">ROUND(INDIRECT(ADDRESS(ROW()+(0), COLUMN()+(-2), 1))*INDIRECT(ADDRESS(ROW()+(0), COLUMN()+(-1), 1)), 2)</f>
        <v>4734.28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0.057</v>
      </c>
      <c r="G22" s="12">
        <v>8327.21</v>
      </c>
      <c r="H22" s="12">
        <f ca="1">ROUND(INDIRECT(ADDRESS(ROW()+(0), COLUMN()+(-2), 1))*INDIRECT(ADDRESS(ROW()+(0), COLUMN()+(-1), 1)), 2)</f>
        <v>474.65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0.057</v>
      </c>
      <c r="G23" s="14">
        <v>6224.8</v>
      </c>
      <c r="H23" s="14">
        <f ca="1">ROUND(INDIRECT(ADDRESS(ROW()+(0), COLUMN()+(-2), 1))*INDIRECT(ADDRESS(ROW()+(0), COLUMN()+(-1), 1)), 2)</f>
        <v>354.81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12084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97218</v>
      </c>
      <c r="H26" s="14">
        <f ca="1">ROUND(INDIRECT(ADDRESS(ROW()+(0), COLUMN()+(-2), 1))*INDIRECT(ADDRESS(ROW()+(0), COLUMN()+(-1), 1))/100, 2)</f>
        <v>1944.36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99162.3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