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<sst xmlns="http://schemas.openxmlformats.org/spreadsheetml/2006/main" count="52" uniqueCount="52">
  <si>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</si>
  <si>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ICE140</t>
  </si>
  <si>
    <t xml:space="preserve">m²</t>
  </si>
  <si>
    <t xml:space="preserve">Sistema de calefacción por suelo radiante para industria y sector terciario, con capa de mortero.</t>
  </si>
  <si>
    <r>
      <rPr>
        <sz val="8.25"/>
        <color rgb="FF000000"/>
        <rFont val="Arial"/>
        <family val="2"/>
      </rPr>
      <t xml:space="preserve">Sistema de calefacción por suelo radiante panel de tetones, compuesto por panel de tetones de poliestireno expandido modificado (NEO-EPS) y recubrimiento termoconformado de polietileno (PE), con mejora del aislamiento acústico a ruido aéreo y de impacto, de 1450x850 mm y 40 mm de espesor, banda de espuma de polietileno (PE), de 200x10 mm, tubo de polietileno reticulado (PE-Xa) con barrera de oxígeno y capa de protección de polietileno (PE) modificado, de 16 mm de diámetro exterior y 2 mm de espesor y mortero autonivelante, con resistencia a compresión de 20 N/mm², resistencia a flexión de 4 N/mm², de 40 mm de espesor.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</si>
  <si>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</si>
  <si>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</si>
  <si>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</si>
  <si>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</si>
  <si>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</si>
  <si>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</si>
  <si>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</si>
  <si>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mt17epu019a</t>
  </si>
  <si>
    <t xml:space="preserve">m</t>
  </si>
  <si>
    <t xml:space="preserve">Banda de espuma de polietileno (PE), de 200x10 mm.</t>
  </si>
  <si>
    <t xml:space="preserve">mt17epu005d</t>
  </si>
  <si>
    <t xml:space="preserve">m²</t>
  </si>
  <si>
    <t xml:space="preserve">Panel de tetones de poliestireno expandido modificado (NEO-EPS) y recubrimiento termoconformado de polietileno (PE), con mejora del aislamiento acústico a ruido aéreo y de impacto, de 1450x850 mm y 40 mm de espesor, con propagación retardada de la llama Euroclase E, paso del tubo múltiplo de 5 cm, válido para tubo de 16 mm de diámetro, con unión entre paneles mediante solape para evitar puentes térmicos y filtraciones de mortero.</t>
  </si>
  <si>
    <t xml:space="preserve">mt37tpu012a</t>
  </si>
  <si>
    <t xml:space="preserve">m</t>
  </si>
  <si>
    <t xml:space="preserve">Tubo de polietileno reticulado (PE-Xa) con barrera de oxígeno y capa de protección de polietileno (PE) modificado, de 16 mm de diámetro exterior y 2 mm de espesor, según ISO 15875-2.</t>
  </si>
  <si>
    <t xml:space="preserve">mt09mal020a</t>
  </si>
  <si>
    <t xml:space="preserve">m³</t>
  </si>
  <si>
    <t xml:space="preserve">Mortero autonivelante, con resistencia a compresión de 20 N/mm², resistencia a flexión de 4 N/mm², a base de sulfato cálcico, para espesores de 2,5 a 7,0 cm, usado en nivelación de pisos.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</si>
  <si>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</si>
  <si>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</si>
  <si>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</si>
  <si>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</si>
  <si>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Maquinaria</t>
  </si>
  <si>
    <t xml:space="preserve">mq06pym020</t>
  </si>
  <si>
    <t xml:space="preserve">h</t>
  </si>
  <si>
    <t xml:space="preserve">Mezcladora-bombeadora para morteros autonivelantes.</t>
  </si>
  <si>
    <t xml:space="preserve">Subtotal maquinaria: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</si>
  <si>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</si>
  <si>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</si>
  <si>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</si>
  <si>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</si>
  <si>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</si>
  <si>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</si>
  <si>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</si>
  <si>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mo031</t>
  </si>
  <si>
    <t xml:space="preserve">h</t>
  </si>
  <si>
    <t xml:space="preserve">Maestro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</si>
  <si>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</si>
  <si>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</si>
  <si>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</si>
  <si>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</si>
  <si>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</si>
  <si>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</si>
  <si>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</si>
  <si>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$ 5.301,22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</si>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</sst>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4528.25</v>
      </c>
      <c r="H10" s="12">
        <f ca="1">ROUND(INDIRECT(ADDRESS(ROW()+(0), COLUMN()+(-2), 1))*INDIRECT(ADDRESS(ROW()+(0), COLUMN()+(-1), 1)), 2)</f>
        <v>2716.95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71647.7</v>
      </c>
      <c r="H11" s="12">
        <f ca="1">ROUND(INDIRECT(ADDRESS(ROW()+(0), COLUMN()+(-2), 1))*INDIRECT(ADDRESS(ROW()+(0), COLUMN()+(-1), 1)), 2)</f>
        <v>71647.7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</v>
      </c>
      <c r="G12" s="12">
        <v>2064.7</v>
      </c>
      <c r="H12" s="12">
        <f ca="1">ROUND(INDIRECT(ADDRESS(ROW()+(0), COLUMN()+(-2), 1))*INDIRECT(ADDRESS(ROW()+(0), COLUMN()+(-1), 1)), 2)</f>
        <v>10323.5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</v>
      </c>
      <c r="G13" s="12">
        <v>157143</v>
      </c>
      <c r="H13" s="12">
        <f ca="1">ROUND(INDIRECT(ADDRESS(ROW()+(0), COLUMN()+(-2), 1))*INDIRECT(ADDRESS(ROW()+(0), COLUMN()+(-1), 1)), 2)</f>
        <v>6285.73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0.004</v>
      </c>
      <c r="G14" s="14">
        <v>924.2</v>
      </c>
      <c r="H14" s="14">
        <f ca="1">ROUND(INDIRECT(ADDRESS(ROW()+(0), COLUMN()+(-2), 1))*INDIRECT(ADDRESS(ROW()+(0), COLUMN()+(-1), 1)), 2)</f>
        <v>3.7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90977.5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7157.95</v>
      </c>
      <c r="H17" s="14">
        <f ca="1">ROUND(INDIRECT(ADDRESS(ROW()+(0), COLUMN()+(-2), 1))*INDIRECT(ADDRESS(ROW()+(0), COLUMN()+(-1), 1)), 2)</f>
        <v>357.9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357.9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0.762</v>
      </c>
      <c r="G20" s="12">
        <v>8929.75</v>
      </c>
      <c r="H20" s="12">
        <f ca="1">ROUND(INDIRECT(ADDRESS(ROW()+(0), COLUMN()+(-2), 1))*INDIRECT(ADDRESS(ROW()+(0), COLUMN()+(-1), 1)), 2)</f>
        <v>6804.47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0.762</v>
      </c>
      <c r="G21" s="12">
        <v>6483.02</v>
      </c>
      <c r="H21" s="12">
        <f ca="1">ROUND(INDIRECT(ADDRESS(ROW()+(0), COLUMN()+(-2), 1))*INDIRECT(ADDRESS(ROW()+(0), COLUMN()+(-1), 1)), 2)</f>
        <v>4940.06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0.057</v>
      </c>
      <c r="G22" s="12">
        <v>8689.02</v>
      </c>
      <c r="H22" s="12">
        <f ca="1">ROUND(INDIRECT(ADDRESS(ROW()+(0), COLUMN()+(-2), 1))*INDIRECT(ADDRESS(ROW()+(0), COLUMN()+(-1), 1)), 2)</f>
        <v>495.27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0.057</v>
      </c>
      <c r="G23" s="14">
        <v>6494.86</v>
      </c>
      <c r="H23" s="14">
        <f ca="1">ROUND(INDIRECT(ADDRESS(ROW()+(0), COLUMN()+(-2), 1))*INDIRECT(ADDRESS(ROW()+(0), COLUMN()+(-1), 1)), 2)</f>
        <v>370.21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12610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103945</v>
      </c>
      <c r="H26" s="14">
        <f ca="1">ROUND(INDIRECT(ADDRESS(ROW()+(0), COLUMN()+(-2), 1))*INDIRECT(ADDRESS(ROW()+(0), COLUMN()+(-1), 1))/100, 2)</f>
        <v>2078.91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106024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