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<sst xmlns="http://schemas.openxmlformats.org/spreadsheetml/2006/main" count="26" uniqueCount="26">
  <si>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</si>
  <si>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HRD040</t>
  </si>
  <si>
    <t xml:space="preserve">m³</t>
  </si>
  <si>
    <t xml:space="preserve">Dintel de madera aserrada.</t>
  </si>
  <si>
    <r>
      <rPr>
        <b/>
        <sz val="7.80"/>
        <color rgb="FF000000"/>
        <rFont val="Arial"/>
        <family val="2"/>
      </rPr>
      <t xml:space="preserve">Dintel de madera aserrada de pino silvestre (Pinus sylvestris), de 10x10 a 15x30 cm de sección y hasta 6 m de longitud, clase resistente C-18, protección de la madera con clase de penetración NP2, trabajada en taller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</si>
  <si>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</si>
  <si>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</si>
  <si>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</si>
  <si>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</si>
  <si>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</si>
  <si>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</si>
  <si>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mt07mee050j</t>
  </si>
  <si>
    <t xml:space="preserve">m³</t>
  </si>
  <si>
    <t xml:space="preserve">Madera aserrada de pino silvestre (Pinus sylvestris) con acabado cepillado, para dintel de 10x10 a 15x30 cm de sección y hasta 6 m de longitud, para aplicaciones estructurales, clase resistente C-18 y protección frente a agentes bióticos que se corresponde con la clase de penetración NP2 (3 mm en las caras laterales de la albura), trabajada en taller.</t>
  </si>
  <si>
    <t xml:space="preserve">mo016</t>
  </si>
  <si>
    <t xml:space="preserve">h</t>
  </si>
  <si>
    <t xml:space="preserve">Maestro 1ª carpintero.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</si>
  <si>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</si>
  <si>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</si>
  <si>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</si>
  <si>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</si>
  <si>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</si>
  <si>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</si>
  <si>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</si>
  <si>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$ 46.663,61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</si>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</sst>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04" customWidth="1"/>
    <col min="4" max="4" width="17.92" customWidth="1"/>
    <col min="5" max="5" width="47.21" customWidth="1"/>
    <col min="6" max="6" width="0.87" customWidth="1"/>
    <col min="7" max="7" width="6.41" customWidth="1"/>
    <col min="8" max="8" width="4.08" customWidth="1"/>
    <col min="9" max="9" width="9.47" customWidth="1"/>
    <col min="10" max="10" width="1.89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204336.750000</v>
      </c>
      <c r="I8" s="16"/>
      <c r="J8" s="16">
        <f ca="1">ROUND(INDIRECT(ADDRESS(ROW()+(0), COLUMN()+(-3), 1))*INDIRECT(ADDRESS(ROW()+(0), COLUMN()+(-2), 1)), 2)</f>
        <v>204336.750000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9.776000</v>
      </c>
      <c r="H9" s="20">
        <v>4323.550000</v>
      </c>
      <c r="I9" s="20"/>
      <c r="J9" s="20">
        <f ca="1">ROUND(INDIRECT(ADDRESS(ROW()+(0), COLUMN()+(-3), 1))*INDIRECT(ADDRESS(ROW()+(0), COLUMN()+(-2), 1)), 2)</f>
        <v>42267.020000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4.888000</v>
      </c>
      <c r="H10" s="24">
        <v>3000.760000</v>
      </c>
      <c r="I10" s="24"/>
      <c r="J10" s="24">
        <f ca="1">ROUND(INDIRECT(ADDRESS(ROW()+(0), COLUMN()+(-3), 1))*INDIRECT(ADDRESS(ROW()+(0), COLUMN()+(-2), 1)), 2)</f>
        <v>14667.710000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261271.480000</v>
      </c>
      <c r="I11" s="16"/>
      <c r="J11" s="16">
        <f ca="1">ROUND(INDIRECT(ADDRESS(ROW()+(0), COLUMN()+(-3), 1))*INDIRECT(ADDRESS(ROW()+(0), COLUMN()+(-2), 1))/100, 2)</f>
        <v>5225.430000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266496.910000</v>
      </c>
      <c r="I12" s="24"/>
      <c r="J12" s="24">
        <f ca="1">ROUND(INDIRECT(ADDRESS(ROW()+(0), COLUMN()+(-3), 1))*INDIRECT(ADDRESS(ROW()+(0), COLUMN()+(-2), 1))/100, 2)</f>
        <v>7994.910000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274491.820000</v>
      </c>
      <c r="K13" s="26"/>
    </row>
  </sheetData>
  <mergeCells count="26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A13:F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