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<sst xmlns="http://schemas.openxmlformats.org/spreadsheetml/2006/main" count="44" uniqueCount="44">
  <si>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</si>
  <si>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FUF010</t>
  </si>
  <si>
    <t xml:space="preserve">Ud</t>
  </si>
  <si>
    <t xml:space="preserve">Pared fija de vidrio.</t>
  </si>
  <si>
    <r>
      <rPr>
        <sz val="8.25"/>
        <color rgb="FF000000"/>
        <rFont val="Arial"/>
        <family val="2"/>
      </rPr>
      <t xml:space="preserve">Pared fija de vidrio, de 5 m de anchura y 2,5 m de altura total, formada por: perfiles de aluminio lacado color blanco y vidrio laminar de seguridad, 4+4 mm, incoloro.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</si>
  <si>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</si>
  <si>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</si>
  <si>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</si>
  <si>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</si>
  <si>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</si>
  <si>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</si>
  <si>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</si>
  <si>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mt21csy030a</t>
  </si>
  <si>
    <t xml:space="preserve">m</t>
  </si>
  <si>
    <t xml:space="preserve">Perfil compuesto de aluminio, lacado color blanco.</t>
  </si>
  <si>
    <t xml:space="preserve">mt21csy030g</t>
  </si>
  <si>
    <t xml:space="preserve">m</t>
  </si>
  <si>
    <t xml:space="preserve">Perfil superior de aluminio, lacado color blanco.</t>
  </si>
  <si>
    <t xml:space="preserve">mt21csy030m</t>
  </si>
  <si>
    <t xml:space="preserve">m</t>
  </si>
  <si>
    <t xml:space="preserve">Perfil de remate lateral de aluminio, lacado color blanco.</t>
  </si>
  <si>
    <t xml:space="preserve">mt21ves010Ra</t>
  </si>
  <si>
    <t xml:space="preserve">m²</t>
  </si>
  <si>
    <t xml:space="preserve">Vidrio laminar de seguridad, compuesto por dos lunas de 4 mm de espesor unidas mediante una lámina incolora de butiral de polivinilo, de 0,38 mm de espesor. Según ISO 12543-2</t>
  </si>
  <si>
    <t xml:space="preserve">mt21csy035c</t>
  </si>
  <si>
    <t xml:space="preserve">m</t>
  </si>
  <si>
    <t xml:space="preserve">Junta de acristalamiento de 4 mm de espesor, para pared fija de vidrio.</t>
  </si>
  <si>
    <t xml:space="preserve">mt21csy036a</t>
  </si>
  <si>
    <t xml:space="preserve">Ud</t>
  </si>
  <si>
    <t xml:space="preserve">Junta de unión entre hojas de vidrio, de policarbonato, para pared fija de vidrio.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</si>
  <si>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</si>
  <si>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</si>
  <si>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</si>
  <si>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</si>
  <si>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</si>
  <si>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</si>
  <si>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</si>
  <si>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</si>
  <si>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</si>
  <si>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</si>
  <si>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</si>
  <si>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</si>
  <si>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$ 65.095,46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</si>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</sst>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69.70" customWidth="1"/>
    <col min="5" max="5" width="10.71" customWidth="1"/>
    <col min="6" max="6" width="13.2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5.250000</v>
      </c>
      <c r="F10" s="12">
        <v>13048.220000</v>
      </c>
      <c r="G10" s="12">
        <f ca="1">ROUND(INDIRECT(ADDRESS(ROW()+(0), COLUMN()+(-2), 1))*INDIRECT(ADDRESS(ROW()+(0), COLUMN()+(-1), 1)), 2)</f>
        <v>68503.160000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5.250000</v>
      </c>
      <c r="F11" s="12">
        <v>6695.870000</v>
      </c>
      <c r="G11" s="12">
        <f ca="1">ROUND(INDIRECT(ADDRESS(ROW()+(0), COLUMN()+(-2), 1))*INDIRECT(ADDRESS(ROW()+(0), COLUMN()+(-1), 1)), 2)</f>
        <v>35153.320000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4.375000</v>
      </c>
      <c r="F12" s="12">
        <v>2154.320000</v>
      </c>
      <c r="G12" s="12">
        <f ca="1">ROUND(INDIRECT(ADDRESS(ROW()+(0), COLUMN()+(-2), 1))*INDIRECT(ADDRESS(ROW()+(0), COLUMN()+(-1), 1)), 2)</f>
        <v>9425.150000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13.125000</v>
      </c>
      <c r="F13" s="12">
        <v>20446.680000</v>
      </c>
      <c r="G13" s="12">
        <f ca="1">ROUND(INDIRECT(ADDRESS(ROW()+(0), COLUMN()+(-2), 1))*INDIRECT(ADDRESS(ROW()+(0), COLUMN()+(-1), 1)), 2)</f>
        <v>268362.680000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20.000000</v>
      </c>
      <c r="F14" s="12">
        <v>518.210000</v>
      </c>
      <c r="G14" s="12">
        <f ca="1">ROUND(INDIRECT(ADDRESS(ROW()+(0), COLUMN()+(-2), 1))*INDIRECT(ADDRESS(ROW()+(0), COLUMN()+(-1), 1)), 2)</f>
        <v>10364.200000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4.375000</v>
      </c>
      <c r="F15" s="14">
        <v>9152.970000</v>
      </c>
      <c r="G15" s="14">
        <f ca="1">ROUND(INDIRECT(ADDRESS(ROW()+(0), COLUMN()+(-2), 1))*INDIRECT(ADDRESS(ROW()+(0), COLUMN()+(-1), 1)), 2)</f>
        <v>40044.240000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431852.750000</v>
      </c>
    </row>
    <row r="17" spans="1:7" ht="13.50" thickBot="1" customHeight="1">
      <c r="A17" s="15">
        <v>2.000000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2.476000</v>
      </c>
      <c r="F18" s="12">
        <v>5628.660000</v>
      </c>
      <c r="G18" s="12">
        <f ca="1">ROUND(INDIRECT(ADDRESS(ROW()+(0), COLUMN()+(-2), 1))*INDIRECT(ADDRESS(ROW()+(0), COLUMN()+(-1), 1)), 2)</f>
        <v>13936.560000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2.476000</v>
      </c>
      <c r="F19" s="14">
        <v>4063.510000</v>
      </c>
      <c r="G19" s="14">
        <f ca="1">ROUND(INDIRECT(ADDRESS(ROW()+(0), COLUMN()+(-2), 1))*INDIRECT(ADDRESS(ROW()+(0), COLUMN()+(-1), 1)), 2)</f>
        <v>10061.250000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23997.810000</v>
      </c>
    </row>
    <row r="21" spans="1:7" ht="13.50" thickBot="1" customHeight="1">
      <c r="A21" s="15">
        <v>3.000000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2.000000</v>
      </c>
      <c r="F22" s="14">
        <f ca="1">ROUND(SUM(INDIRECT(ADDRESS(ROW()+(-2), COLUMN()+(1), 1)),INDIRECT(ADDRESS(ROW()+(-6), COLUMN()+(1), 1))), 2)</f>
        <v>455850.560000</v>
      </c>
      <c r="G22" s="14">
        <f ca="1">ROUND(INDIRECT(ADDRESS(ROW()+(0), COLUMN()+(-2), 1))*INDIRECT(ADDRESS(ROW()+(0), COLUMN()+(-1), 1))/100, 2)</f>
        <v>9117.010000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464967.570000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