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<sst xmlns="http://schemas.openxmlformats.org/spreadsheetml/2006/main" count="38" uniqueCount="38">
  <si>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</si>
  <si>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FRC010</t>
  </si>
  <si>
    <t xml:space="preserve">m</t>
  </si>
  <si>
    <t xml:space="preserve">Moldura de hueco de fachada.</t>
  </si>
  <si>
    <r>
      <rPr>
        <sz val="7.80"/>
        <color rgb="FF000000"/>
        <rFont val="Arial"/>
        <family val="2"/>
      </rPr>
      <t xml:space="preserve">Moldura realizada mediante piezas </t>
    </r>
    <r>
      <rPr>
        <b/>
        <sz val="7.80"/>
        <color rgb="FF000000"/>
        <rFont val="Arial"/>
        <family val="2"/>
      </rPr>
      <t xml:space="preserve">prefabricadas de hormigón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color, de 16x4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</si>
  <si>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</si>
  <si>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</si>
  <si>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</si>
  <si>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</si>
  <si>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</si>
  <si>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</si>
  <si>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mt09moe010b</t>
  </si>
  <si>
    <t xml:space="preserve">m³</t>
  </si>
  <si>
    <t xml:space="preserve">Mortero de cemento CEM II/B-P 32,5 N, hidrófugo, tipo M-10, confeccionado en obra con 380 kg/m³ de cemento y una proporción en volumen 1/4.</t>
  </si>
  <si>
    <t xml:space="preserve">mt20rhp010q</t>
  </si>
  <si>
    <t xml:space="preserve">m</t>
  </si>
  <si>
    <t xml:space="preserve">Piezas de moldura prefabricadas de hormigón, de color, de 16x4 cm, con cartela, con anclaje metálico de acero inoxidable, para formación de moldura de huecos de fachada.</t>
  </si>
  <si>
    <t xml:space="preserve">mt09mcr235</t>
  </si>
  <si>
    <t xml:space="preserve">kg</t>
  </si>
  <si>
    <t xml:space="preserve">Mortero de juntas para prefabricados de hormigón y piedra artificial, compuesto de cemento, áridos, pigmentos y aditivos especiales.</t>
  </si>
  <si>
    <t xml:space="preserve">mt09lec010b</t>
  </si>
  <si>
    <t xml:space="preserve">m³</t>
  </si>
  <si>
    <t xml:space="preserve">Lechada de cemento blanco BL 22,5 X.</t>
  </si>
  <si>
    <t xml:space="preserve">mt28pcs010</t>
  </si>
  <si>
    <t xml:space="preserve">l</t>
  </si>
  <si>
    <t xml:space="preserve">Tratamiento superficial hidrofugante, de superficie invisible.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</si>
  <si>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</si>
  <si>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</si>
  <si>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</si>
  <si>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</si>
  <si>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</si>
  <si>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</si>
  <si>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</si>
  <si>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</si>
  <si>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</si>
  <si>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</si>
  <si>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$ 1.704,44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</si>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</sst>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76114.170000</v>
      </c>
      <c r="G8" s="16">
        <f ca="1">ROUND(INDIRECT(ADDRESS(ROW()+(0), COLUMN()+(-2), 1))*INDIRECT(ADDRESS(ROW()+(0), COLUMN()+(-1), 1)), 2)</f>
        <v>152.230000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1.100000</v>
      </c>
      <c r="F9" s="20">
        <v>16586.210000</v>
      </c>
      <c r="G9" s="20">
        <f ca="1">ROUND(INDIRECT(ADDRESS(ROW()+(0), COLUMN()+(-2), 1))*INDIRECT(ADDRESS(ROW()+(0), COLUMN()+(-1), 1)), 2)</f>
        <v>18244.830000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0.279000</v>
      </c>
      <c r="F10" s="20">
        <v>1313.780000</v>
      </c>
      <c r="G10" s="20">
        <f ca="1">ROUND(INDIRECT(ADDRESS(ROW()+(0), COLUMN()+(-2), 1))*INDIRECT(ADDRESS(ROW()+(0), COLUMN()+(-1), 1)), 2)</f>
        <v>366.540000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0.001000</v>
      </c>
      <c r="F11" s="20">
        <v>83507.510000</v>
      </c>
      <c r="G11" s="20">
        <f ca="1">ROUND(INDIRECT(ADDRESS(ROW()+(0), COLUMN()+(-2), 1))*INDIRECT(ADDRESS(ROW()+(0), COLUMN()+(-1), 1)), 2)</f>
        <v>83.510000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0.144000</v>
      </c>
      <c r="F12" s="20">
        <v>5390.490000</v>
      </c>
      <c r="G12" s="20">
        <f ca="1">ROUND(INDIRECT(ADDRESS(ROW()+(0), COLUMN()+(-2), 1))*INDIRECT(ADDRESS(ROW()+(0), COLUMN()+(-1), 1)), 2)</f>
        <v>776.230000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0.500000</v>
      </c>
      <c r="F13" s="20">
        <v>4244.760000</v>
      </c>
      <c r="G13" s="20">
        <f ca="1">ROUND(INDIRECT(ADDRESS(ROW()+(0), COLUMN()+(-2), 1))*INDIRECT(ADDRESS(ROW()+(0), COLUMN()+(-1), 1)), 2)</f>
        <v>2122.380000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0.500000</v>
      </c>
      <c r="F14" s="24">
        <v>2861.420000</v>
      </c>
      <c r="G14" s="24">
        <f ca="1">ROUND(INDIRECT(ADDRESS(ROW()+(0), COLUMN()+(-2), 1))*INDIRECT(ADDRESS(ROW()+(0), COLUMN()+(-1), 1)), 2)</f>
        <v>1430.710000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23176.430000</v>
      </c>
      <c r="G15" s="16">
        <f ca="1">ROUND(INDIRECT(ADDRESS(ROW()+(0), COLUMN()+(-2), 1))*INDIRECT(ADDRESS(ROW()+(0), COLUMN()+(-1), 1))/100, 2)</f>
        <v>463.530000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23639.960000</v>
      </c>
      <c r="G16" s="24">
        <f ca="1">ROUND(INDIRECT(ADDRESS(ROW()+(0), COLUMN()+(-2), 1))*INDIRECT(ADDRESS(ROW()+(0), COLUMN()+(-1), 1))/100, 2)</f>
        <v>709.200000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24349.160000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