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<sst xmlns="http://schemas.openxmlformats.org/spreadsheetml/2006/main" count="65" uniqueCount="65">
  <si>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</si>
  <si>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FMY010</t>
  </si>
  <si>
    <t xml:space="preserve">m²</t>
  </si>
  <si>
    <t xml:space="preserve">Sistema "CORTIZO" de muro cortina de aluminio.</t>
  </si>
  <si>
    <r>
      <rPr>
        <sz val="8.25"/>
        <color rgb="FF000000"/>
        <rFont val="Arial"/>
        <family val="2"/>
      </rPr>
      <t xml:space="preserve">Muro cortina de aluminio realizado mediante el sistema Fachada ST 52, de "CORTIZO", con estructura portante calculada para una sobrecarga máxima debida a la acción del viento de 60 kg/m², compuesta por una retícula con una separación entre montantes de 150 cm y una distancia entre ejes de la losa o puntos de anclaje de 300 cm, comprendiendo 3 divisiones entre plantas. Montantes de sección 175x52 mm, anodizado; travesaños de 70,5x52 mm (Iy=23,46 cm4), anodizado; perfil bastidor sin rotura de puente térmico, anodizado; con cerramiento compuesto de: un 40% de superficie opaca con acristalamiento exterior, (antepechos, cantos de losa y cielos falsos), formada por panel de lámina de aluminio, de 9 mm de espesor total, acabado lacado color blanco, formado por lámina de aluminio de 0,7 mm y alma aislante de poliestireno extruido (densidad 35 kg/m³) y vidrio templado de control solar, de color, de 10 mm de espesor; un 60% de superficie transparente fija realizada con doble vidriado templado de control solar, conjunto formado por vidrio exterior templado, de control solar, color azul de 6 mm, cámara de aire deshidratada con perfil separador de aluminio y doble sellado perimetral con silicona, de 6 mm, y vidrio interior Float incoloro de 6 mm de espesor; 18 mm de espesor total. Incluso accesorios de muros cortina para el sistema Fachada ST 52 "CORTIZO"; silicona neutra Elastosil 605 "SIKA" para el sellado de la zona opaca; anclajes de fijación de acero, compuestos por placa unida a la losa y angular para fijación de montantes al edificio; lámina de aluminio de 1,5 mm de espesor para la realización de los remates de muro 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</si>
  <si>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</si>
  <si>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</si>
  <si>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</si>
  <si>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</si>
  <si>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</si>
  <si>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</si>
  <si>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</si>
  <si>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mt25mcc010p</t>
  </si>
  <si>
    <t xml:space="preserve">m</t>
  </si>
  <si>
    <t xml:space="preserve">Montante de aluminio, "CORTIZO", de 175x52 mm (Ix= 1171,67 cm4), acabado anodizado, incluso junta central de estanqueidad y juntas interiores de montante, provisto de canal de desagüe y ventilación.</t>
  </si>
  <si>
    <t xml:space="preserve">mt25mcc020a</t>
  </si>
  <si>
    <t xml:space="preserve">m</t>
  </si>
  <si>
    <t xml:space="preserve">Travesaño de aluminio, "CORTIZO", de 70,5x52 mm (Iy = 23,46 cm4), acabado anodizado, incluso junta central de estanqueidad y juntas interiores de travesaño, provisto de canal de desagüe y ventilación.</t>
  </si>
  <si>
    <t xml:space="preserve">mt25mcc030a</t>
  </si>
  <si>
    <t xml:space="preserve">m</t>
  </si>
  <si>
    <t xml:space="preserve">Perfil bastidor de aluminio, sistema Fachada ST 52, "CORTIZO", acabado anodizado, incluso perfil anodizado especial para el pegado del vidrio y junta exterior de la hoja.</t>
  </si>
  <si>
    <t xml:space="preserve">mt25mcc100a</t>
  </si>
  <si>
    <t xml:space="preserve">Ud</t>
  </si>
  <si>
    <t xml:space="preserve">Repercusión, por m², de accesorios de muros cortina para el sistema Fachada ST 52 "CORTIZO", elementos de anclaje y sujeción y remates a obra.</t>
  </si>
  <si>
    <t xml:space="preserve">mt21veg040yaca</t>
  </si>
  <si>
    <t xml:space="preserve">m²</t>
  </si>
  <si>
    <t xml:space="preserve">Doble vidriado templado de control solar, color azul, 6/6/6, conjunto formado por vidrio exterior templado, de control solar, color azul de 6 mm, cámara de aire deshidratada con perfil separador de aluminio y doble sellado perimetral, de 6 mm, y vidrio interior Float incoloro de 6 mm de espesor; 18 mm de espesor total.</t>
  </si>
  <si>
    <t xml:space="preserve">mt25mco045a</t>
  </si>
  <si>
    <t xml:space="preserve">m²</t>
  </si>
  <si>
    <t xml:space="preserve">Panel de lámina de aluminio, de 9 mm de espesor total, acabado lacado color blanco, formado por lámina de aluminio de 0,7 mm y alma aislante de poliestireno extruido (densidad 35 kg/m³).</t>
  </si>
  <si>
    <t xml:space="preserve">mt21vtt030J</t>
  </si>
  <si>
    <t xml:space="preserve">m²</t>
  </si>
  <si>
    <t xml:space="preserve">Vidrio de silicato sodocálcico templado de control solar, de color, de 10 mm de espesor.</t>
  </si>
  <si>
    <t xml:space="preserve">mt21sik020a</t>
  </si>
  <si>
    <t xml:space="preserve">Ud</t>
  </si>
  <si>
    <t xml:space="preserve">Cartucho de silicona sintética incolora, de 310 ml (rendimiento aproximado en juntas de estanqueidad de 2 m por cartucho).</t>
  </si>
  <si>
    <t xml:space="preserve">mt21sik020b</t>
  </si>
  <si>
    <t xml:space="preserve">Ud</t>
  </si>
  <si>
    <t xml:space="preserve">Cartucho de silicona sintética de color, de 310 ml (rendimiento aproximado en juntas de estanqueidad de 2 m por cartucho).</t>
  </si>
  <si>
    <t xml:space="preserve">mt21sik030</t>
  </si>
  <si>
    <t xml:space="preserve">Ud</t>
  </si>
  <si>
    <t xml:space="preserve">Repercusión por m² de sellador estructural bicomponente a base de silicona.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</si>
  <si>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</si>
  <si>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</si>
  <si>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</si>
  <si>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</si>
  <si>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</si>
  <si>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</si>
  <si>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</si>
  <si>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</si>
  <si>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</si>
  <si>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</si>
  <si>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</si>
  <si>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</si>
  <si>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</si>
  <si>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Maestro 1ª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</si>
  <si>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</si>
  <si>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</si>
  <si>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</si>
  <si>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</si>
  <si>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</si>
  <si>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</si>
  <si>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</si>
  <si>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$ 46.012,80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</si>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</sst>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53940.9</v>
      </c>
      <c r="H10" s="12">
        <f ca="1">ROUND(INDIRECT(ADDRESS(ROW()+(0), COLUMN()+(-2), 1))*INDIRECT(ADDRESS(ROW()+(0), COLUMN()+(-1), 1)), 2)</f>
        <v>35978.6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1.333</v>
      </c>
      <c r="G11" s="12">
        <v>26548.2</v>
      </c>
      <c r="H11" s="12">
        <f ca="1">ROUND(INDIRECT(ADDRESS(ROW()+(0), COLUMN()+(-2), 1))*INDIRECT(ADDRESS(ROW()+(0), COLUMN()+(-1), 1)), 2)</f>
        <v>35388.7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3.333</v>
      </c>
      <c r="G12" s="12">
        <v>7208.07</v>
      </c>
      <c r="H12" s="12">
        <f ca="1">ROUND(INDIRECT(ADDRESS(ROW()+(0), COLUMN()+(-2), 1))*INDIRECT(ADDRESS(ROW()+(0), COLUMN()+(-1), 1)), 2)</f>
        <v>24024.5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14301.7</v>
      </c>
      <c r="H13" s="12">
        <f ca="1">ROUND(INDIRECT(ADDRESS(ROW()+(0), COLUMN()+(-2), 1))*INDIRECT(ADDRESS(ROW()+(0), COLUMN()+(-1), 1)), 2)</f>
        <v>14301.7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0.604</v>
      </c>
      <c r="G14" s="12">
        <v>88131.2</v>
      </c>
      <c r="H14" s="12">
        <f ca="1">ROUND(INDIRECT(ADDRESS(ROW()+(0), COLUMN()+(-2), 1))*INDIRECT(ADDRESS(ROW()+(0), COLUMN()+(-1), 1)), 2)</f>
        <v>53231.2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0.402</v>
      </c>
      <c r="G15" s="12">
        <v>18831.9</v>
      </c>
      <c r="H15" s="12">
        <f ca="1">ROUND(INDIRECT(ADDRESS(ROW()+(0), COLUMN()+(-2), 1))*INDIRECT(ADDRESS(ROW()+(0), COLUMN()+(-1), 1)), 2)</f>
        <v>7570.43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0.402</v>
      </c>
      <c r="G16" s="12">
        <v>56404.4</v>
      </c>
      <c r="H16" s="12">
        <f ca="1">ROUND(INDIRECT(ADDRESS(ROW()+(0), COLUMN()+(-2), 1))*INDIRECT(ADDRESS(ROW()+(0), COLUMN()+(-1), 1)), 2)</f>
        <v>22674.6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1857.08</v>
      </c>
      <c r="H17" s="12">
        <f ca="1">ROUND(INDIRECT(ADDRESS(ROW()+(0), COLUMN()+(-2), 1))*INDIRECT(ADDRESS(ROW()+(0), COLUMN()+(-1), 1)), 2)</f>
        <v>1949.93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0.7</v>
      </c>
      <c r="G18" s="12">
        <v>1857.08</v>
      </c>
      <c r="H18" s="12">
        <f ca="1">ROUND(INDIRECT(ADDRESS(ROW()+(0), COLUMN()+(-2), 1))*INDIRECT(ADDRESS(ROW()+(0), COLUMN()+(-1), 1)), 2)</f>
        <v>1299.96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0.63</v>
      </c>
      <c r="G19" s="12">
        <v>14606.2</v>
      </c>
      <c r="H19" s="12">
        <f ca="1">ROUND(INDIRECT(ADDRESS(ROW()+(0), COLUMN()+(-2), 1))*INDIRECT(ADDRESS(ROW()+(0), COLUMN()+(-1), 1)), 2)</f>
        <v>9201.92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876.37</v>
      </c>
      <c r="H20" s="14">
        <f ca="1">ROUND(INDIRECT(ADDRESS(ROW()+(0), COLUMN()+(-2), 1))*INDIRECT(ADDRESS(ROW()+(0), COLUMN()+(-1), 1)), 2)</f>
        <v>876.37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206498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0.796</v>
      </c>
      <c r="G23" s="12">
        <v>8805.63</v>
      </c>
      <c r="H23" s="12">
        <f ca="1">ROUND(INDIRECT(ADDRESS(ROW()+(0), COLUMN()+(-2), 1))*INDIRECT(ADDRESS(ROW()+(0), COLUMN()+(-1), 1)), 2)</f>
        <v>7009.28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1.25</v>
      </c>
      <c r="G24" s="12">
        <v>6509.67</v>
      </c>
      <c r="H24" s="12">
        <f ca="1">ROUND(INDIRECT(ADDRESS(ROW()+(0), COLUMN()+(-2), 1))*INDIRECT(ADDRESS(ROW()+(0), COLUMN()+(-1), 1)), 2)</f>
        <v>8137.09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1.591</v>
      </c>
      <c r="G25" s="12">
        <v>8929.75</v>
      </c>
      <c r="H25" s="12">
        <f ca="1">ROUND(INDIRECT(ADDRESS(ROW()+(0), COLUMN()+(-2), 1))*INDIRECT(ADDRESS(ROW()+(0), COLUMN()+(-1), 1)), 2)</f>
        <v>14207.2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2.273</v>
      </c>
      <c r="G26" s="14">
        <v>6494.86</v>
      </c>
      <c r="H26" s="14">
        <f ca="1">ROUND(INDIRECT(ADDRESS(ROW()+(0), COLUMN()+(-2), 1))*INDIRECT(ADDRESS(ROW()+(0), COLUMN()+(-1), 1)), 2)</f>
        <v>14762.8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44116.4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1)),INDIRECT(ADDRESS(ROW()+(-8), COLUMN()+(1), 1))), 2)</f>
        <v>250614</v>
      </c>
      <c r="H29" s="14">
        <f ca="1">ROUND(INDIRECT(ADDRESS(ROW()+(0), COLUMN()+(-2), 1))*INDIRECT(ADDRESS(ROW()+(0), COLUMN()+(-1), 1))/100, 2)</f>
        <v>5012.29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1)),INDIRECT(ADDRESS(ROW()+(-9), COLUMN()+(0), 1))), 2)</f>
        <v>255627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