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<sst xmlns="http://schemas.openxmlformats.org/spreadsheetml/2006/main" count="64" uniqueCount="64">
  <si>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</si>
  <si>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FFZ025</t>
  </si>
  <si>
    <t xml:space="preserve">m²</t>
  </si>
  <si>
    <t xml:space="preserve">Hoja exterior de fachada de dos hojas, de albañilería de bloque de hormigón para revestir, con cámara de aire ligeramente ventilada.</t>
  </si>
  <si>
    <r>
      <rPr>
        <sz val="8.25"/>
        <color rgb="FF000000"/>
        <rFont val="Arial"/>
        <family val="2"/>
      </rPr>
      <t xml:space="preserve">Hoja exterior de fachada de dos hojas, de 20 cm de espesor, de albañilería de bloque hueco de hormigón, para revestir, color gris, 40x20x20 cm, resistencia normalizada R10 (10 N/mm²), con juntas horizontales y verticales de 10 mm de espesor, junta rehundida, recibida con mortero de cemento confeccionado en obra, con 250 kg/m³ de cemento, color gris, dosificación 1:6, suministrado en sacos. Dintel de albañilería armada de bloques en "U" de hormigón, macizado de hormigón de relleno, 25 (20) 12/12, no expuesto a ciclos hielo-deshielo, exposición a sulfatos despreciable, sin requerimiento de permeabilidad, docilidad fluida, preparado en obra; montaje y desmontaje de apeo. Revestimiento de los frentes de la losa con plaquetas de hormigón y de los frentes de pilares con bloques cortados, colocados con el mismo mortero utilizado en el recibido de la albañilería; con cámara de aire ligeramente ventilada, mediante la realización de aberturas de ventilación, con un área efectiva de 10 cm² por cada m de fachada (orificios, rejillas o llagas desprovistas de mortero) para ventilación de la cámara. El precio no incluye el drenaje ni las rejillas de ventilación.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</si>
  <si>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</si>
  <si>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</si>
  <si>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</si>
  <si>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</si>
  <si>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</si>
  <si>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</si>
  <si>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</si>
  <si>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mt02bhg010de</t>
  </si>
  <si>
    <t xml:space="preserve">Ud</t>
  </si>
  <si>
    <t xml:space="preserve">Bloque hueco de hormigón, para revestir, color gris, 40x20x20 cm, resistencia normalizada R10 (10 N/mm²), densidad 1150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</si>
  <si>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</si>
  <si>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</si>
  <si>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</si>
  <si>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</si>
  <si>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</si>
  <si>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</si>
  <si>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</si>
  <si>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</si>
  <si>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</si>
  <si>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</si>
  <si>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</si>
  <si>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</si>
  <si>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mt01arg000e</t>
  </si>
  <si>
    <t xml:space="preserve">m³</t>
  </si>
  <si>
    <t xml:space="preserve">Arena cribada.</t>
  </si>
  <si>
    <t xml:space="preserve">mt01arg001ed</t>
  </si>
  <si>
    <t xml:space="preserve">m³</t>
  </si>
  <si>
    <t xml:space="preserve">Árido grueso homogeneizado, de tamaño máximo 12 mm.</t>
  </si>
  <si>
    <t xml:space="preserve">mt02bhg012a</t>
  </si>
  <si>
    <t xml:space="preserve">Ud</t>
  </si>
  <si>
    <t xml:space="preserve">Plaqueta de hormigón gris, 20x17x4 cm, para revestir.</t>
  </si>
  <si>
    <t xml:space="preserve">mt50spa050m</t>
  </si>
  <si>
    <t xml:space="preserve">m³</t>
  </si>
  <si>
    <t xml:space="preserve">Tablón de madera de pino, dimensiones 20x7,2 cm.</t>
  </si>
  <si>
    <t xml:space="preserve">mt50spa081a</t>
  </si>
  <si>
    <t xml:space="preserve">Ud</t>
  </si>
  <si>
    <t xml:space="preserve">Puntal metálico telescópico, de hasta 3 m de altura.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</si>
  <si>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</si>
  <si>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</si>
  <si>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</si>
  <si>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</si>
  <si>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</si>
  <si>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</si>
  <si>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</si>
  <si>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</si>
  <si>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</si>
  <si>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</si>
  <si>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mo021</t>
  </si>
  <si>
    <t xml:space="preserve">h</t>
  </si>
  <si>
    <t xml:space="preserve">Maestro 1ª albañil.</t>
  </si>
  <si>
    <t xml:space="preserve">mo114</t>
  </si>
  <si>
    <t xml:space="preserve">h</t>
  </si>
  <si>
    <t xml:space="preserve">Jornal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</si>
  <si>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</si>
  <si>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</si>
  <si>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</si>
  <si>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</si>
  <si>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$ 1.034,08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</si>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</sst>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69.87" customWidth="1"/>
    <col min="5" max="5" width="11.22" customWidth="1"/>
    <col min="6" max="6" width="14.79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596.89</v>
      </c>
      <c r="G10" s="12">
        <f ca="1">ROUND(INDIRECT(ADDRESS(ROW()+(0), COLUMN()+(-2), 1))*INDIRECT(ADDRESS(ROW()+(0), COLUMN()+(-1), 1)), 2)</f>
        <v>7759.57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2">
        <v>924.2</v>
      </c>
      <c r="G11" s="12">
        <f ca="1">ROUND(INDIRECT(ADDRESS(ROW()+(0), COLUMN()+(-2), 1))*INDIRECT(ADDRESS(ROW()+(0), COLUMN()+(-1), 1)), 2)</f>
        <v>9.24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11947.9</v>
      </c>
      <c r="G12" s="12">
        <f ca="1">ROUND(INDIRECT(ADDRESS(ROW()+(0), COLUMN()+(-2), 1))*INDIRECT(ADDRESS(ROW()+(0), COLUMN()+(-1), 1)), 2)</f>
        <v>310.65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6.878</v>
      </c>
      <c r="F13" s="12">
        <v>100.67</v>
      </c>
      <c r="G13" s="12">
        <f ca="1">ROUND(INDIRECT(ADDRESS(ROW()+(0), COLUMN()+(-2), 1))*INDIRECT(ADDRESS(ROW()+(0), COLUMN()+(-1), 1)), 2)</f>
        <v>692.41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0.7</v>
      </c>
      <c r="F14" s="12">
        <v>685.64</v>
      </c>
      <c r="G14" s="12">
        <f ca="1">ROUND(INDIRECT(ADDRESS(ROW()+(0), COLUMN()+(-2), 1))*INDIRECT(ADDRESS(ROW()+(0), COLUMN()+(-1), 1)), 2)</f>
        <v>479.95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0.004</v>
      </c>
      <c r="F15" s="12">
        <v>10855.4</v>
      </c>
      <c r="G15" s="12">
        <f ca="1">ROUND(INDIRECT(ADDRESS(ROW()+(0), COLUMN()+(-2), 1))*INDIRECT(ADDRESS(ROW()+(0), COLUMN()+(-1), 1)), 2)</f>
        <v>43.42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0.007</v>
      </c>
      <c r="F16" s="12">
        <v>18105</v>
      </c>
      <c r="G16" s="12">
        <f ca="1">ROUND(INDIRECT(ADDRESS(ROW()+(0), COLUMN()+(-2), 1))*INDIRECT(ADDRESS(ROW()+(0), COLUMN()+(-1), 1)), 2)</f>
        <v>126.74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4</v>
      </c>
      <c r="F17" s="12">
        <v>197.23</v>
      </c>
      <c r="G17" s="12">
        <f ca="1">ROUND(INDIRECT(ADDRESS(ROW()+(0), COLUMN()+(-2), 1))*INDIRECT(ADDRESS(ROW()+(0), COLUMN()+(-1), 1)), 2)</f>
        <v>788.92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0.001</v>
      </c>
      <c r="F18" s="12">
        <v>270607</v>
      </c>
      <c r="G18" s="12">
        <f ca="1">ROUND(INDIRECT(ADDRESS(ROW()+(0), COLUMN()+(-2), 1))*INDIRECT(ADDRESS(ROW()+(0), COLUMN()+(-1), 1)), 2)</f>
        <v>270.61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0.003</v>
      </c>
      <c r="F19" s="12">
        <v>11862.3</v>
      </c>
      <c r="G19" s="12">
        <f ca="1">ROUND(INDIRECT(ADDRESS(ROW()+(0), COLUMN()+(-2), 1))*INDIRECT(ADDRESS(ROW()+(0), COLUMN()+(-1), 1)), 2)</f>
        <v>35.59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3">
        <v>0.011</v>
      </c>
      <c r="F20" s="14">
        <v>1153.41</v>
      </c>
      <c r="G20" s="14">
        <f ca="1">ROUND(INDIRECT(ADDRESS(ROW()+(0), COLUMN()+(-2), 1))*INDIRECT(ADDRESS(ROW()+(0), COLUMN()+(-1), 1)), 2)</f>
        <v>12.69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10529.8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0.011</v>
      </c>
      <c r="F23" s="14">
        <v>2262.69</v>
      </c>
      <c r="G23" s="14">
        <f ca="1">ROUND(INDIRECT(ADDRESS(ROW()+(0), COLUMN()+(-2), 1))*INDIRECT(ADDRESS(ROW()+(0), COLUMN()+(-1), 1)), 2)</f>
        <v>24.89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1))), 2)</f>
        <v>24.89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0.677</v>
      </c>
      <c r="F26" s="12">
        <v>8689.02</v>
      </c>
      <c r="G26" s="12">
        <f ca="1">ROUND(INDIRECT(ADDRESS(ROW()+(0), COLUMN()+(-2), 1))*INDIRECT(ADDRESS(ROW()+(0), COLUMN()+(-1), 1)), 2)</f>
        <v>5882.47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0.582</v>
      </c>
      <c r="F27" s="14">
        <v>6257.69</v>
      </c>
      <c r="G27" s="14">
        <f ca="1">ROUND(INDIRECT(ADDRESS(ROW()+(0), COLUMN()+(-2), 1))*INDIRECT(ADDRESS(ROW()+(0), COLUMN()+(-1), 1)), 2)</f>
        <v>3641.98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1))), 2)</f>
        <v>9524.45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3</v>
      </c>
      <c r="F30" s="14">
        <f ca="1">ROUND(SUM(INDIRECT(ADDRESS(ROW()+(-2), COLUMN()+(1), 1)),INDIRECT(ADDRESS(ROW()+(-6), COLUMN()+(1), 1)),INDIRECT(ADDRESS(ROW()+(-9), COLUMN()+(1), 1))), 2)</f>
        <v>20079.1</v>
      </c>
      <c r="G30" s="14">
        <f ca="1">ROUND(INDIRECT(ADDRESS(ROW()+(0), COLUMN()+(-2), 1))*INDIRECT(ADDRESS(ROW()+(0), COLUMN()+(-1), 1))/100, 2)</f>
        <v>602.37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1)),INDIRECT(ADDRESS(ROW()+(-7), COLUMN()+(0), 1)),INDIRECT(ADDRESS(ROW()+(-10), COLUMN()+(0), 1))), 2)</f>
        <v>20681.5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  <mergeCell ref="A25:B25"/>
    <mergeCell ref="D25:E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