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<sst xmlns="http://schemas.openxmlformats.org/spreadsheetml/2006/main" count="53" uniqueCount="53">
  <si>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</si>
  <si>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FCM020</t>
  </si>
  <si>
    <t xml:space="preserve">Ud</t>
  </si>
  <si>
    <t xml:space="preserve">Carpintería exterior en madera.</t>
  </si>
  <si>
    <r>
      <rPr>
        <sz val="7.80"/>
        <color rgb="FF000000"/>
        <rFont val="Arial"/>
        <family val="2"/>
      </rPr>
      <t xml:space="preserve">Carpintería exterior en madera de </t>
    </r>
    <r>
      <rPr>
        <b/>
        <sz val="7.80"/>
        <color rgb="FF000000"/>
        <rFont val="Arial"/>
        <family val="2"/>
      </rPr>
      <t xml:space="preserve">pino melis para barnizar</t>
    </r>
    <r>
      <rPr>
        <sz val="7.80"/>
        <color rgb="FF000000"/>
        <rFont val="Arial"/>
        <family val="2"/>
      </rPr>
      <t xml:space="preserve">, para </t>
    </r>
    <r>
      <rPr>
        <b/>
        <sz val="7.80"/>
        <color rgb="FF000000"/>
        <rFont val="Arial"/>
        <family val="2"/>
      </rPr>
      <t xml:space="preserve">ventana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practicable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una hoja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con persiana de madera de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roble para barnizar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con torno manual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</si>
  <si>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</si>
  <si>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</si>
  <si>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</si>
  <si>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</si>
  <si>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</si>
  <si>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</si>
  <si>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mt22aap010b</t>
  </si>
  <si>
    <t xml:space="preserve">m</t>
  </si>
  <si>
    <t xml:space="preserve">Jamba, pino país, 70x35 mm, con elementos de fijación.</t>
  </si>
  <si>
    <t xml:space="preserve">mt22atc010fA</t>
  </si>
  <si>
    <t xml:space="preserve">m</t>
  </si>
  <si>
    <t xml:space="preserve">Pilastra	maciza, pino melis, 70x15 mm, para barnizar.</t>
  </si>
  <si>
    <t xml:space="preserve">mt22cer015a</t>
  </si>
  <si>
    <t xml:space="preserve">m²</t>
  </si>
  <si>
    <t xml:space="preserve">Persiana enrollable de lamas de madera de roble para barnizar de 48 mm de anchura y 15 mm de espesor, incluso parte proporcional de tambor y cajón.</t>
  </si>
  <si>
    <t xml:space="preserve">mt22cer110</t>
  </si>
  <si>
    <t xml:space="preserve">Ud</t>
  </si>
  <si>
    <t xml:space="preserve">Torno para accionamiento manual de persianas enrollables de madera.</t>
  </si>
  <si>
    <t xml:space="preserve">mt23xpm010</t>
  </si>
  <si>
    <t xml:space="preserve">Ud</t>
  </si>
  <si>
    <t xml:space="preserve">Tornillo de ensamble zinc/pavón.</t>
  </si>
  <si>
    <t xml:space="preserve">mt23xpm020</t>
  </si>
  <si>
    <t xml:space="preserve">Ud</t>
  </si>
  <si>
    <t xml:space="preserve">Imán de cierre reforzado.</t>
  </si>
  <si>
    <t xml:space="preserve">mt23xpm030</t>
  </si>
  <si>
    <t xml:space="preserve">Ud</t>
  </si>
  <si>
    <t xml:space="preserve">Tirador ventana/balconera de latón.</t>
  </si>
  <si>
    <t xml:space="preserve">mt23xpm040</t>
  </si>
  <si>
    <t xml:space="preserve">Ud</t>
  </si>
  <si>
    <t xml:space="preserve">Cremona por tabla para ventana y balconera. Varilla vista. Acabado en latón.</t>
  </si>
  <si>
    <t xml:space="preserve">mt23xpm050</t>
  </si>
  <si>
    <t xml:space="preserve">Ud</t>
  </si>
  <si>
    <t xml:space="preserve">Pernio de latón plano 80x52 mm.</t>
  </si>
  <si>
    <t xml:space="preserve">mt22xcc015e</t>
  </si>
  <si>
    <t xml:space="preserve">m²</t>
  </si>
  <si>
    <t xml:space="preserve">Carpintería exterior con guía de persiana, de madera de pino melis para barnizar.</t>
  </si>
  <si>
    <t xml:space="preserve">mo016</t>
  </si>
  <si>
    <t xml:space="preserve">h</t>
  </si>
  <si>
    <t xml:space="preserve">Maestro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</si>
  <si>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</si>
  <si>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</si>
  <si>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</si>
  <si>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</si>
  <si>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</si>
  <si>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</si>
  <si>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</si>
  <si>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$ 62.885,72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</si>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</sst>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0.58" customWidth="1"/>
    <col min="3" max="3" width="3.79" customWidth="1"/>
    <col min="4" max="4" width="7.14" customWidth="1"/>
    <col min="5" max="5" width="60.91" customWidth="1"/>
    <col min="6" max="6" width="6.41" customWidth="1"/>
    <col min="7" max="7" width="12.24" customWidth="1"/>
    <col min="8" max="8" width="1.31" customWidth="1"/>
    <col min="9" max="9" width="3.50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3.600000</v>
      </c>
      <c r="G8" s="16">
        <v>1138.540000</v>
      </c>
      <c r="H8" s="16"/>
      <c r="I8" s="16">
        <f ca="1">ROUND(INDIRECT(ADDRESS(ROW()+(0), COLUMN()+(-3), 1))*INDIRECT(ADDRESS(ROW()+(0), COLUMN()+(-2), 1)), 2)</f>
        <v>4098.740000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7.200000</v>
      </c>
      <c r="G9" s="20">
        <v>1253.800000</v>
      </c>
      <c r="H9" s="20"/>
      <c r="I9" s="20">
        <f ca="1">ROUND(INDIRECT(ADDRESS(ROW()+(0), COLUMN()+(-3), 1))*INDIRECT(ADDRESS(ROW()+(0), COLUMN()+(-2), 1)), 2)</f>
        <v>9027.360000</v>
      </c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111449.100000</v>
      </c>
      <c r="H10" s="20"/>
      <c r="I10" s="20">
        <f ca="1">ROUND(INDIRECT(ADDRESS(ROW()+(0), COLUMN()+(-3), 1))*INDIRECT(ADDRESS(ROW()+(0), COLUMN()+(-2), 1)), 2)</f>
        <v>111449.100000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1.000000</v>
      </c>
      <c r="G11" s="20">
        <v>15621.260000</v>
      </c>
      <c r="H11" s="20"/>
      <c r="I11" s="20">
        <f ca="1">ROUND(INDIRECT(ADDRESS(ROW()+(0), COLUMN()+(-3), 1))*INDIRECT(ADDRESS(ROW()+(0), COLUMN()+(-2), 1)), 2)</f>
        <v>15621.260000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9.360000</v>
      </c>
      <c r="G12" s="20">
        <v>15.260000</v>
      </c>
      <c r="H12" s="20"/>
      <c r="I12" s="20">
        <f ca="1">ROUND(INDIRECT(ADDRESS(ROW()+(0), COLUMN()+(-3), 1))*INDIRECT(ADDRESS(ROW()+(0), COLUMN()+(-2), 1)), 2)</f>
        <v>142.830000</v>
      </c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4.000000</v>
      </c>
      <c r="G13" s="20">
        <v>198.330000</v>
      </c>
      <c r="H13" s="20"/>
      <c r="I13" s="20">
        <f ca="1">ROUND(INDIRECT(ADDRESS(ROW()+(0), COLUMN()+(-3), 1))*INDIRECT(ADDRESS(ROW()+(0), COLUMN()+(-2), 1)), 2)</f>
        <v>793.320000</v>
      </c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2.000000</v>
      </c>
      <c r="G14" s="20">
        <v>1167.040000</v>
      </c>
      <c r="H14" s="20"/>
      <c r="I14" s="20">
        <f ca="1">ROUND(INDIRECT(ADDRESS(ROW()+(0), COLUMN()+(-3), 1))*INDIRECT(ADDRESS(ROW()+(0), COLUMN()+(-2), 1)), 2)</f>
        <v>2334.080000</v>
      </c>
      <c r="J14" s="20"/>
      <c r="K14" s="20"/>
    </row>
    <row r="15" spans="1:11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1.000000</v>
      </c>
      <c r="G15" s="20">
        <v>5171.620000</v>
      </c>
      <c r="H15" s="20"/>
      <c r="I15" s="20">
        <f ca="1">ROUND(INDIRECT(ADDRESS(ROW()+(0), COLUMN()+(-3), 1))*INDIRECT(ADDRESS(ROW()+(0), COLUMN()+(-2), 1)), 2)</f>
        <v>5171.620000</v>
      </c>
      <c r="J15" s="20"/>
      <c r="K15" s="20"/>
    </row>
    <row r="16" spans="1:11" ht="12.00" thickBot="1" customHeight="1">
      <c r="A16" s="17" t="s">
        <v>35</v>
      </c>
      <c r="B16" s="17"/>
      <c r="C16" s="18" t="s">
        <v>36</v>
      </c>
      <c r="D16" s="17" t="s">
        <v>37</v>
      </c>
      <c r="E16" s="17"/>
      <c r="F16" s="19">
        <v>7.200000</v>
      </c>
      <c r="G16" s="20">
        <v>434.780000</v>
      </c>
      <c r="H16" s="20"/>
      <c r="I16" s="20">
        <f ca="1">ROUND(INDIRECT(ADDRESS(ROW()+(0), COLUMN()+(-3), 1))*INDIRECT(ADDRESS(ROW()+(0), COLUMN()+(-2), 1)), 2)</f>
        <v>3130.420000</v>
      </c>
      <c r="J16" s="20"/>
      <c r="K16" s="20"/>
    </row>
    <row r="17" spans="1:11" ht="21.60" thickBot="1" customHeight="1">
      <c r="A17" s="17" t="s">
        <v>38</v>
      </c>
      <c r="B17" s="17"/>
      <c r="C17" s="18" t="s">
        <v>39</v>
      </c>
      <c r="D17" s="17" t="s">
        <v>40</v>
      </c>
      <c r="E17" s="17"/>
      <c r="F17" s="19">
        <v>0.730000</v>
      </c>
      <c r="G17" s="20">
        <v>112064.340000</v>
      </c>
      <c r="H17" s="20"/>
      <c r="I17" s="20">
        <f ca="1">ROUND(INDIRECT(ADDRESS(ROW()+(0), COLUMN()+(-3), 1))*INDIRECT(ADDRESS(ROW()+(0), COLUMN()+(-2), 1)), 2)</f>
        <v>81806.970000</v>
      </c>
      <c r="J17" s="20"/>
      <c r="K17" s="20"/>
    </row>
    <row r="18" spans="1:11" ht="12.00" thickBot="1" customHeight="1">
      <c r="A18" s="17" t="s">
        <v>41</v>
      </c>
      <c r="B18" s="17"/>
      <c r="C18" s="18" t="s">
        <v>42</v>
      </c>
      <c r="D18" s="17" t="s">
        <v>43</v>
      </c>
      <c r="E18" s="17"/>
      <c r="F18" s="19">
        <v>0.799000</v>
      </c>
      <c r="G18" s="20">
        <v>4323.550000</v>
      </c>
      <c r="H18" s="20"/>
      <c r="I18" s="20">
        <f ca="1">ROUND(INDIRECT(ADDRESS(ROW()+(0), COLUMN()+(-3), 1))*INDIRECT(ADDRESS(ROW()+(0), COLUMN()+(-2), 1)), 2)</f>
        <v>3454.520000</v>
      </c>
      <c r="J18" s="20"/>
      <c r="K18" s="20"/>
    </row>
    <row r="19" spans="1:11" ht="12.00" thickBot="1" customHeight="1">
      <c r="A19" s="17" t="s">
        <v>44</v>
      </c>
      <c r="B19" s="17"/>
      <c r="C19" s="21" t="s">
        <v>45</v>
      </c>
      <c r="D19" s="22" t="s">
        <v>46</v>
      </c>
      <c r="E19" s="22"/>
      <c r="F19" s="23">
        <v>0.799000</v>
      </c>
      <c r="G19" s="24">
        <v>3000.760000</v>
      </c>
      <c r="H19" s="24"/>
      <c r="I19" s="24">
        <f ca="1">ROUND(INDIRECT(ADDRESS(ROW()+(0), COLUMN()+(-3), 1))*INDIRECT(ADDRESS(ROW()+(0), COLUMN()+(-2), 1)), 2)</f>
        <v>2397.610000</v>
      </c>
      <c r="J19" s="24"/>
      <c r="K19" s="24"/>
    </row>
    <row r="20" spans="1:11" ht="12.00" thickBot="1" customHeight="1">
      <c r="A20" s="17"/>
      <c r="B20" s="17"/>
      <c r="C20" s="12" t="s">
        <v>47</v>
      </c>
      <c r="D20" s="10" t="s">
        <v>48</v>
      </c>
      <c r="E20" s="10"/>
      <c r="F20" s="14">
        <v>2.000000</v>
      </c>
      <c r="G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239427.830000</v>
      </c>
      <c r="H20" s="16"/>
      <c r="I20" s="16">
        <f ca="1">ROUND(INDIRECT(ADDRESS(ROW()+(0), COLUMN()+(-3), 1))*INDIRECT(ADDRESS(ROW()+(0), COLUMN()+(-2), 1))/100, 2)</f>
        <v>4788.560000</v>
      </c>
      <c r="J20" s="16"/>
      <c r="K20" s="16"/>
    </row>
    <row r="21" spans="1:11" ht="12.00" thickBot="1" customHeight="1">
      <c r="A21" s="22"/>
      <c r="B21" s="22"/>
      <c r="C21" s="21" t="s">
        <v>49</v>
      </c>
      <c r="D21" s="22" t="s">
        <v>50</v>
      </c>
      <c r="E21" s="22"/>
      <c r="F21" s="23">
        <v>3.000000</v>
      </c>
      <c r="G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244216.390000</v>
      </c>
      <c r="H21" s="24"/>
      <c r="I21" s="24">
        <f ca="1">ROUND(INDIRECT(ADDRESS(ROW()+(0), COLUMN()+(-3), 1))*INDIRECT(ADDRESS(ROW()+(0), COLUMN()+(-2), 1))/100, 2)</f>
        <v>7326.490000</v>
      </c>
      <c r="J21" s="24"/>
      <c r="K21" s="24"/>
    </row>
    <row r="22" spans="1:11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251542.880000</v>
      </c>
      <c r="J22" s="26"/>
      <c r="K22" s="26"/>
    </row>
  </sheetData>
  <mergeCells count="6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  <mergeCell ref="A17:B17"/>
    <mergeCell ref="D17:E17"/>
    <mergeCell ref="G17:H17"/>
    <mergeCell ref="I17:K17"/>
    <mergeCell ref="A18:B18"/>
    <mergeCell ref="D18:E18"/>
    <mergeCell ref="G18:H18"/>
    <mergeCell ref="I18:K18"/>
    <mergeCell ref="A19:B19"/>
    <mergeCell ref="D19:E19"/>
    <mergeCell ref="G19:H19"/>
    <mergeCell ref="I19:K19"/>
    <mergeCell ref="A20:B20"/>
    <mergeCell ref="D20:E20"/>
    <mergeCell ref="G20:H20"/>
    <mergeCell ref="I20:K20"/>
    <mergeCell ref="A21:B21"/>
    <mergeCell ref="D21:E21"/>
    <mergeCell ref="G21:H21"/>
    <mergeCell ref="I21:K21"/>
    <mergeCell ref="A22:E22"/>
    <mergeCell ref="G22:H22"/>
    <mergeCell ref="I22:K22"/>
  </mergeCells>
  <pageMargins left="0.620079" right="0.472441" top="0.472441" bottom="0.472441" header="0.0" footer="0.0"/>
  <pageSetup paperSize="9" orientation="portrait"/>
  <rowBreaks count="0" manualBreakCount="0">
    </rowBreaks>
</worksheet>
</file>