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<sst xmlns="http://schemas.openxmlformats.org/spreadsheetml/2006/main" count="50" uniqueCount="50">
  <si>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</si>
  <si>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FCL060</t>
  </si>
  <si>
    <t xml:space="preserve">Ud</t>
  </si>
  <si>
    <t xml:space="preserve">Carpintería exterior de aluminio.</t>
  </si>
  <si>
    <r>
      <rPr>
        <sz val="7.80"/>
        <color rgb="FF000000"/>
        <rFont val="Arial"/>
        <family val="2"/>
      </rPr>
      <t xml:space="preserve">Carpintería de aluminio, </t>
    </r>
    <r>
      <rPr>
        <b/>
        <sz val="7.80"/>
        <color rgb="FF000000"/>
        <rFont val="Arial"/>
        <family val="2"/>
      </rPr>
      <t xml:space="preserve">anodizado natural, para conformado de ventana de aluminio, abisagrada practicable de apertura hacia el interior, de 120x120 cm, serie básica, formada por dos hojas, y con premarco. Compacto incorporado (monoblock), persiana de lamas de PVC, con accionamiento manual mediante cinta y recogedor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</si>
  <si>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</si>
  <si>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</si>
  <si>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</si>
  <si>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</si>
  <si>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</si>
  <si>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</si>
  <si>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mt25pem015a</t>
  </si>
  <si>
    <t xml:space="preserve">m</t>
  </si>
  <si>
    <t xml:space="preserve">Premarco de aluminio de 30x20x1,5 mm, ensamblado mediante escuadras y provisto de patillas para la fijación del mismo a la obra.</t>
  </si>
  <si>
    <t xml:space="preserve">mt25pfx010a</t>
  </si>
  <si>
    <t xml:space="preserve">m</t>
  </si>
  <si>
    <t xml:space="preserve">Perfil de aluminio anodizado natural, para conformado de marco de ventana, gama básica, incluso junta central de estanqueidad, con el certificado de calidad EWAA-EURAS (QUALANOD).</t>
  </si>
  <si>
    <t xml:space="preserve">mt25pfx020a</t>
  </si>
  <si>
    <t xml:space="preserve">m</t>
  </si>
  <si>
    <t xml:space="preserve">Perfil de aluminio anodizado natural, para conformado de hoja de ventana, gama básica, incluso juntas de estanqueidad de la hoja y junta exterior del acristalamiento, con el certificado de calidad EWAA-EURAS (QUALANOD).</t>
  </si>
  <si>
    <t xml:space="preserve">mt25pfx030a</t>
  </si>
  <si>
    <t xml:space="preserve">m</t>
  </si>
  <si>
    <t xml:space="preserve">Perfil de aluminio anodizado natural, para conformado de junquillo, gama básica, incluso junta interior del cristal y parte proporcional de grapas, con el certificado de calidad EWAA-EURAS (QUALANOD).</t>
  </si>
  <si>
    <t xml:space="preserve">mt25pfx035a</t>
  </si>
  <si>
    <t xml:space="preserve">m</t>
  </si>
  <si>
    <t xml:space="preserve">Perfil de aluminio anodizado natural, para conformado de inversora, gama básica, incluso junta central de estanqueidad, con el certificado de calidad EWAA-EURAS (QUALANOD).</t>
  </si>
  <si>
    <t xml:space="preserve">mt15sja100</t>
  </si>
  <si>
    <t xml:space="preserve">Ud</t>
  </si>
  <si>
    <t xml:space="preserve">Cartucho de masilla de silicona neutra.</t>
  </si>
  <si>
    <t xml:space="preserve">mt25pfx200eb</t>
  </si>
  <si>
    <t xml:space="preserve">Ud</t>
  </si>
  <si>
    <t xml:space="preserve">Kit compuesto por escuadras, tapas de condensación y salida de agua, y herrajes de ventana practicable de apertura hacia el interior de dos hojas.</t>
  </si>
  <si>
    <t xml:space="preserve">mt25pco015aa</t>
  </si>
  <si>
    <t xml:space="preserve">m²</t>
  </si>
  <si>
    <t xml:space="preserve">Persiana de lamas enrollables de PVC, accionamiento manual mediante cinta y recogedor, en carpintería de aluminio, incluso compacto incorporado (monoblock).</t>
  </si>
  <si>
    <t xml:space="preserve">mt25pfx170h</t>
  </si>
  <si>
    <t xml:space="preserve">m</t>
  </si>
  <si>
    <t xml:space="preserve">Guía de persiana de aluminio anodizado natural, con el certificado de calidad EWAA-EURAS (QUALANOD) que garantiza el espesor y la calidad del proceso de anodizado.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</si>
  <si>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</si>
  <si>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</si>
  <si>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</si>
  <si>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</si>
  <si>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</si>
  <si>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</si>
  <si>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</si>
  <si>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</si>
  <si>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</si>
  <si>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</si>
  <si>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$ 21.860,12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</si>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</sst>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2.00" customWidth="1"/>
    <col min="5" max="5" width="27.25" customWidth="1"/>
    <col min="6" max="6" width="13.11" customWidth="1"/>
    <col min="7" max="7" width="2.33" customWidth="1"/>
    <col min="8" max="8" width="4.08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4.800000</v>
      </c>
      <c r="H8" s="14"/>
      <c r="I8" s="16">
        <v>2141.470000</v>
      </c>
      <c r="J8" s="16"/>
      <c r="K8" s="16">
        <f ca="1">ROUND(INDIRECT(ADDRESS(ROW()+(0), COLUMN()+(-4), 1))*INDIRECT(ADDRESS(ROW()+(0), COLUMN()+(-2), 1)), 2)</f>
        <v>10279.060000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4.800000</v>
      </c>
      <c r="H9" s="19"/>
      <c r="I9" s="20">
        <v>3042.090000</v>
      </c>
      <c r="J9" s="20"/>
      <c r="K9" s="20">
        <f ca="1">ROUND(INDIRECT(ADDRESS(ROW()+(0), COLUMN()+(-4), 1))*INDIRECT(ADDRESS(ROW()+(0), COLUMN()+(-2), 1)), 2)</f>
        <v>14602.030000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6.900000</v>
      </c>
      <c r="H10" s="19"/>
      <c r="I10" s="20">
        <v>3963.940000</v>
      </c>
      <c r="J10" s="20"/>
      <c r="K10" s="20">
        <f ca="1">ROUND(INDIRECT(ADDRESS(ROW()+(0), COLUMN()+(-4), 1))*INDIRECT(ADDRESS(ROW()+(0), COLUMN()+(-2), 1)), 2)</f>
        <v>27351.190000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6.180000</v>
      </c>
      <c r="H11" s="19"/>
      <c r="I11" s="20">
        <v>1241.420000</v>
      </c>
      <c r="J11" s="20"/>
      <c r="K11" s="20">
        <f ca="1">ROUND(INDIRECT(ADDRESS(ROW()+(0), COLUMN()+(-4), 1))*INDIRECT(ADDRESS(ROW()+(0), COLUMN()+(-2), 1)), 2)</f>
        <v>7671.980000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1.090000</v>
      </c>
      <c r="H12" s="19"/>
      <c r="I12" s="20">
        <v>3140.420000</v>
      </c>
      <c r="J12" s="20"/>
      <c r="K12" s="20">
        <f ca="1">ROUND(INDIRECT(ADDRESS(ROW()+(0), COLUMN()+(-4), 1))*INDIRECT(ADDRESS(ROW()+(0), COLUMN()+(-2), 1)), 2)</f>
        <v>3423.060000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0.168000</v>
      </c>
      <c r="H13" s="19"/>
      <c r="I13" s="20">
        <v>2323.050000</v>
      </c>
      <c r="J13" s="20"/>
      <c r="K13" s="20">
        <f ca="1">ROUND(INDIRECT(ADDRESS(ROW()+(0), COLUMN()+(-4), 1))*INDIRECT(ADDRESS(ROW()+(0), COLUMN()+(-2), 1)), 2)</f>
        <v>390.270000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11881.220000</v>
      </c>
      <c r="J14" s="20"/>
      <c r="K14" s="20">
        <f ca="1">ROUND(INDIRECT(ADDRESS(ROW()+(0), COLUMN()+(-4), 1))*INDIRECT(ADDRESS(ROW()+(0), COLUMN()+(-2), 1)), 2)</f>
        <v>11881.220000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1.584000</v>
      </c>
      <c r="H15" s="19"/>
      <c r="I15" s="20">
        <v>13067.400000</v>
      </c>
      <c r="J15" s="20"/>
      <c r="K15" s="20">
        <f ca="1">ROUND(INDIRECT(ADDRESS(ROW()+(0), COLUMN()+(-4), 1))*INDIRECT(ADDRESS(ROW()+(0), COLUMN()+(-2), 1)), 2)</f>
        <v>20698.760000</v>
      </c>
    </row>
    <row r="16" spans="1:11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2.400000</v>
      </c>
      <c r="H16" s="19"/>
      <c r="I16" s="20">
        <v>4498.600000</v>
      </c>
      <c r="J16" s="20"/>
      <c r="K16" s="20">
        <f ca="1">ROUND(INDIRECT(ADDRESS(ROW()+(0), COLUMN()+(-4), 1))*INDIRECT(ADDRESS(ROW()+(0), COLUMN()+(-2), 1)), 2)</f>
        <v>10796.640000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5.665000</v>
      </c>
      <c r="H17" s="19"/>
      <c r="I17" s="20">
        <v>4313.710000</v>
      </c>
      <c r="J17" s="20"/>
      <c r="K17" s="20">
        <f ca="1">ROUND(INDIRECT(ADDRESS(ROW()+(0), COLUMN()+(-4), 1))*INDIRECT(ADDRESS(ROW()+(0), COLUMN()+(-2), 1)), 2)</f>
        <v>24437.170000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5.717000</v>
      </c>
      <c r="H18" s="23"/>
      <c r="I18" s="24">
        <v>2989.680000</v>
      </c>
      <c r="J18" s="24"/>
      <c r="K18" s="24">
        <f ca="1">ROUND(INDIRECT(ADDRESS(ROW()+(0), COLUMN()+(-4), 1))*INDIRECT(ADDRESS(ROW()+(0), COLUMN()+(-2), 1)), 2)</f>
        <v>17092.000000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148623.380000</v>
      </c>
      <c r="J19" s="16"/>
      <c r="K19" s="16">
        <f ca="1">ROUND(INDIRECT(ADDRESS(ROW()+(0), COLUMN()+(-4), 1))*INDIRECT(ADDRESS(ROW()+(0), COLUMN()+(-2), 1))/100, 2)</f>
        <v>2972.470000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151595.850000</v>
      </c>
      <c r="J20" s="24"/>
      <c r="K20" s="24">
        <f ca="1">ROUND(INDIRECT(ADDRESS(ROW()+(0), COLUMN()+(-4), 1))*INDIRECT(ADDRESS(ROW()+(0), COLUMN()+(-2), 1))/100, 2)</f>
        <v>4547.880000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156143.730000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A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