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<sst xmlns="http://schemas.openxmlformats.org/spreadsheetml/2006/main" count="29" uniqueCount="29">
  <si>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</si>
  <si>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EMS110</t>
  </si>
  <si>
    <t xml:space="preserve">m³</t>
  </si>
  <si>
    <t xml:space="preserve">Pilar de madera laminada encolada.</t>
  </si>
  <si>
    <r>
      <rPr>
        <sz val="8.25"/>
        <color rgb="FF000000"/>
        <rFont val="Arial"/>
        <family val="2"/>
      </rPr>
      <t xml:space="preserve">Pilar de madera laminada encolada homogénea, de 33 ó 45 mm de espesor de las láminas y sección constante, de 100x20 cm de sección y hasta 15 m de longitud, clase resistente GL-24 h y protección de la madera con clase de penetración NP5 y NP6, trabajada en taller.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</si>
  <si>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</si>
  <si>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</si>
  <si>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</si>
  <si>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</si>
  <si>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</si>
  <si>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</si>
  <si>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</si>
  <si>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mt07mel010f</t>
  </si>
  <si>
    <t xml:space="preserve">m³</t>
  </si>
  <si>
    <t xml:space="preserve">Madera laminada encolada homogénea, de 33 ó 45 mm de espesor de las láminas, para pilar de sección constante, de 100x20 cm de sección y hasta 15 m de longitud, para aplicaciones estructurales, clase resistente GL-24 h y protección frente a agentes bióticos que se corresponde con la clase de penetración NP5 y NP6 (en toda la albura y hasta 6 mm en el duramen expuesto), trabajada en taller.</t>
  </si>
  <si>
    <t xml:space="preserve">Subtotal materiales:</t>
  </si>
  <si>
    <t xml:space="preserve">Mano de obra</t>
  </si>
  <si>
    <t xml:space="preserve">mo048</t>
  </si>
  <si>
    <t xml:space="preserve">h</t>
  </si>
  <si>
    <t xml:space="preserve">Maestro 1ª montador de estructura de madera.</t>
  </si>
  <si>
    <t xml:space="preserve">mo095</t>
  </si>
  <si>
    <t xml:space="preserve">h</t>
  </si>
  <si>
    <t xml:space="preserve">Ayudante montador de estructura de madera.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</si>
  <si>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</si>
  <si>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</si>
  <si>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</si>
  <si>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</si>
  <si>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$ 149.253,41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</si>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</sst>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40" customWidth="1"/>
    <col min="3" max="3" width="2.89" customWidth="1"/>
    <col min="4" max="4" width="4.76" customWidth="1"/>
    <col min="5" max="5" width="71.57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1.000000</v>
      </c>
      <c r="G10" s="14">
        <v>740983.180000</v>
      </c>
      <c r="H10" s="14">
        <f ca="1">ROUND(INDIRECT(ADDRESS(ROW()+(0), COLUMN()+(-2), 1))*INDIRECT(ADDRESS(ROW()+(0), COLUMN()+(-1), 1)), 2)</f>
        <v>740983.180000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740983.180000</v>
      </c>
    </row>
    <row r="12" spans="1:8" ht="13.50" thickBot="1" customHeight="1">
      <c r="A12" s="15">
        <v>2.000000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9.194000</v>
      </c>
      <c r="G13" s="13">
        <v>5705.250000</v>
      </c>
      <c r="H13" s="13">
        <f ca="1">ROUND(INDIRECT(ADDRESS(ROW()+(0), COLUMN()+(-2), 1))*INDIRECT(ADDRESS(ROW()+(0), COLUMN()+(-1), 1)), 2)</f>
        <v>52454.070000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4.597000</v>
      </c>
      <c r="G14" s="14">
        <v>4239.680000</v>
      </c>
      <c r="H14" s="14">
        <f ca="1">ROUND(INDIRECT(ADDRESS(ROW()+(0), COLUMN()+(-2), 1))*INDIRECT(ADDRESS(ROW()+(0), COLUMN()+(-1), 1)), 2)</f>
        <v>19489.810000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71943.880000</v>
      </c>
    </row>
    <row r="16" spans="1:8" ht="13.50" thickBot="1" customHeight="1">
      <c r="A16" s="15">
        <v>3.000000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2.000000</v>
      </c>
      <c r="G17" s="14">
        <f ca="1">ROUND(SUM(INDIRECT(ADDRESS(ROW()+(-2), COLUMN()+(1), 1)),INDIRECT(ADDRESS(ROW()+(-6), COLUMN()+(1), 1))), 2)</f>
        <v>812927.060000</v>
      </c>
      <c r="H17" s="14">
        <f ca="1">ROUND(INDIRECT(ADDRESS(ROW()+(0), COLUMN()+(-2), 1))*INDIRECT(ADDRESS(ROW()+(0), COLUMN()+(-1), 1))/100, 2)</f>
        <v>16258.540000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829185.600000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