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<sst xmlns="http://schemas.openxmlformats.org/spreadsheetml/2006/main" count="62" uniqueCount="62">
  <si>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</si>
  <si>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EHX011</t>
  </si>
  <si>
    <t xml:space="preserve">m²</t>
  </si>
  <si>
    <t xml:space="preserve">Losa compuesta con placa colaborante.</t>
  </si>
  <si>
    <r>
      <rPr>
        <sz val="7.80"/>
        <color rgb="FF000000"/>
        <rFont val="Arial"/>
        <family val="2"/>
      </rPr>
      <t xml:space="preserve">Losa compuesta, canto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placa colaborante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acero galvanizado de 0,75 mm de espesor, 44 mm de canto y 172 mm de intereje</t>
    </r>
    <r>
      <rPr>
        <sz val="7.80"/>
        <color rgb="FF000000"/>
        <rFont val="Arial"/>
        <family val="2"/>
      </rPr>
      <t xml:space="preserve">, y hormigón armado realizado con </t>
    </r>
    <r>
      <rPr>
        <b/>
        <sz val="7.80"/>
        <color rgb="FF000000"/>
        <rFont val="Arial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rial"/>
        <family val="2"/>
      </rPr>
      <t xml:space="preserve">, volumen total de hormigón </t>
    </r>
    <r>
      <rPr>
        <b/>
        <sz val="7.80"/>
        <color rgb="FF000000"/>
        <rFont val="Arial"/>
        <family val="2"/>
      </rPr>
      <t xml:space="preserve">0,062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A63-42H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kg/m², y </t>
    </r>
    <r>
      <rPr>
        <b/>
        <sz val="7.80"/>
        <color rgb="FF000000"/>
        <rFont val="Arial"/>
        <family val="2"/>
      </rPr>
      <t xml:space="preserve">malla electrosoldada sin economía de borde tipo C 139 de acero AT56-50H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</si>
  <si>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</si>
  <si>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</si>
  <si>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</si>
  <si>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</si>
  <si>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</si>
  <si>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</si>
  <si>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mt07pcl010acc</t>
  </si>
  <si>
    <t xml:space="preserve">m²</t>
  </si>
  <si>
    <t xml:space="preserve">Perfil de plancha de acero galvanizado de 0,75 mm de espesor, 44 mm de canto y 172 mm de intereje, 7 a 8 kg/m² y un momento de inercia de 30 a 40 cm4. Incluso tornillos autotaladrantes rosca-metal para fijación de las planchas.</t>
  </si>
  <si>
    <t xml:space="preserve">mt07aco020k</t>
  </si>
  <si>
    <t xml:space="preserve">Ud</t>
  </si>
  <si>
    <t xml:space="preserve">Separador homologado para losas con placa metálica.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</si>
  <si>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</si>
  <si>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</si>
  <si>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</si>
  <si>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</si>
  <si>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</si>
  <si>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</si>
  <si>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</si>
  <si>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</si>
  <si>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</si>
  <si>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</si>
  <si>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</si>
  <si>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</si>
  <si>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</si>
  <si>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</si>
  <si>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</si>
  <si>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</si>
  <si>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</si>
  <si>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</si>
  <si>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</si>
  <si>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</si>
  <si>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</si>
  <si>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</si>
  <si>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</si>
  <si>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</si>
  <si>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</si>
  <si>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</si>
  <si>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</si>
  <si>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</si>
  <si>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</si>
  <si>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</si>
  <si>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</si>
  <si>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</si>
  <si>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</si>
  <si>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</si>
  <si>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</si>
  <si>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</si>
  <si>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</si>
  <si>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</si>
  <si>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</si>
  <si>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</si>
  <si>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</si>
  <si>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</si>
  <si>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</si>
  <si>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$ 2.721,56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</si>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</sst>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21086.780000</v>
      </c>
      <c r="J8" s="16"/>
      <c r="K8" s="16">
        <f ca="1">ROUND(INDIRECT(ADDRESS(ROW()+(0), COLUMN()+(-4), 1))*INDIRECT(ADDRESS(ROW()+(0), COLUMN()+(-2), 1)), 2)</f>
        <v>22141.120000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42.600000</v>
      </c>
      <c r="J9" s="20"/>
      <c r="K9" s="20">
        <f ca="1">ROUND(INDIRECT(ADDRESS(ROW()+(0), COLUMN()+(-4), 1))*INDIRECT(ADDRESS(ROW()+(0), COLUMN()+(-2), 1)), 2)</f>
        <v>127.800000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553.890000</v>
      </c>
      <c r="J10" s="20"/>
      <c r="K10" s="20">
        <f ca="1">ROUND(INDIRECT(ADDRESS(ROW()+(0), COLUMN()+(-4), 1))*INDIRECT(ADDRESS(ROW()+(0), COLUMN()+(-2), 1)), 2)</f>
        <v>553.890000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1.150000</v>
      </c>
      <c r="H11" s="19"/>
      <c r="I11" s="20">
        <v>2061.180000</v>
      </c>
      <c r="J11" s="20"/>
      <c r="K11" s="20">
        <f ca="1">ROUND(INDIRECT(ADDRESS(ROW()+(0), COLUMN()+(-4), 1))*INDIRECT(ADDRESS(ROW()+(0), COLUMN()+(-2), 1)), 2)</f>
        <v>2370.360000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0.015000</v>
      </c>
      <c r="H12" s="19"/>
      <c r="I12" s="20">
        <v>627.590000</v>
      </c>
      <c r="J12" s="20"/>
      <c r="K12" s="20">
        <f ca="1">ROUND(INDIRECT(ADDRESS(ROW()+(0), COLUMN()+(-4), 1))*INDIRECT(ADDRESS(ROW()+(0), COLUMN()+(-2), 1)), 2)</f>
        <v>9.410000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4841.700000</v>
      </c>
      <c r="J13" s="20"/>
      <c r="K13" s="20">
        <f ca="1">ROUND(INDIRECT(ADDRESS(ROW()+(0), COLUMN()+(-4), 1))*INDIRECT(ADDRESS(ROW()+(0), COLUMN()+(-2), 1)), 2)</f>
        <v>246.930000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0.054000</v>
      </c>
      <c r="H14" s="19"/>
      <c r="I14" s="20">
        <v>8333.250000</v>
      </c>
      <c r="J14" s="20"/>
      <c r="K14" s="20">
        <f ca="1">ROUND(INDIRECT(ADDRESS(ROW()+(0), COLUMN()+(-4), 1))*INDIRECT(ADDRESS(ROW()+(0), COLUMN()+(-2), 1)), 2)</f>
        <v>450.000000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17.980000</v>
      </c>
      <c r="H15" s="19"/>
      <c r="I15" s="20">
        <v>76.400000</v>
      </c>
      <c r="J15" s="20"/>
      <c r="K15" s="20">
        <f ca="1">ROUND(INDIRECT(ADDRESS(ROW()+(0), COLUMN()+(-4), 1))*INDIRECT(ADDRESS(ROW()+(0), COLUMN()+(-2), 1)), 2)</f>
        <v>1373.670000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10.000000</v>
      </c>
      <c r="H16" s="19"/>
      <c r="I16" s="20">
        <v>713.800000</v>
      </c>
      <c r="J16" s="20"/>
      <c r="K16" s="20">
        <f ca="1">ROUND(INDIRECT(ADDRESS(ROW()+(0), COLUMN()+(-4), 1))*INDIRECT(ADDRESS(ROW()+(0), COLUMN()+(-2), 1)), 2)</f>
        <v>7138.000000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20.000000</v>
      </c>
      <c r="H17" s="19"/>
      <c r="I17" s="20">
        <v>146.080000</v>
      </c>
      <c r="J17" s="20"/>
      <c r="K17" s="20">
        <f ca="1">ROUND(INDIRECT(ADDRESS(ROW()+(0), COLUMN()+(-4), 1))*INDIRECT(ADDRESS(ROW()+(0), COLUMN()+(-2), 1)), 2)</f>
        <v>2921.600000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20.000000</v>
      </c>
      <c r="H18" s="19"/>
      <c r="I18" s="20">
        <v>91.300000</v>
      </c>
      <c r="J18" s="20"/>
      <c r="K18" s="20">
        <f ca="1">ROUND(INDIRECT(ADDRESS(ROW()+(0), COLUMN()+(-4), 1))*INDIRECT(ADDRESS(ROW()+(0), COLUMN()+(-2), 1)), 2)</f>
        <v>1826.000000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0.537000</v>
      </c>
      <c r="H19" s="19"/>
      <c r="I19" s="20">
        <v>4456.510000</v>
      </c>
      <c r="J19" s="20"/>
      <c r="K19" s="20">
        <f ca="1">ROUND(INDIRECT(ADDRESS(ROW()+(0), COLUMN()+(-4), 1))*INDIRECT(ADDRESS(ROW()+(0), COLUMN()+(-2), 1)), 2)</f>
        <v>2393.150000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0.381000</v>
      </c>
      <c r="H20" s="19"/>
      <c r="I20" s="20">
        <v>3128.170000</v>
      </c>
      <c r="J20" s="20"/>
      <c r="K20" s="20">
        <f ca="1">ROUND(INDIRECT(ADDRESS(ROW()+(0), COLUMN()+(-4), 1))*INDIRECT(ADDRESS(ROW()+(0), COLUMN()+(-2), 1)), 2)</f>
        <v>1191.830000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0.073000</v>
      </c>
      <c r="H21" s="19"/>
      <c r="I21" s="20">
        <v>2861.420000</v>
      </c>
      <c r="J21" s="20"/>
      <c r="K21" s="20">
        <f ca="1">ROUND(INDIRECT(ADDRESS(ROW()+(0), COLUMN()+(-4), 1))*INDIRECT(ADDRESS(ROW()+(0), COLUMN()+(-2), 1)), 2)</f>
        <v>208.880000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0.076000</v>
      </c>
      <c r="H22" s="23"/>
      <c r="I22" s="24">
        <v>2920.740000</v>
      </c>
      <c r="J22" s="24"/>
      <c r="K22" s="24">
        <f ca="1">ROUND(INDIRECT(ADDRESS(ROW()+(0), COLUMN()+(-4), 1))*INDIRECT(ADDRESS(ROW()+(0), COLUMN()+(-2), 1)), 2)</f>
        <v>221.980000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43174.620000</v>
      </c>
      <c r="J23" s="16"/>
      <c r="K23" s="16">
        <f ca="1">ROUND(INDIRECT(ADDRESS(ROW()+(0), COLUMN()+(-4), 1))*INDIRECT(ADDRESS(ROW()+(0), COLUMN()+(-2), 1))/100, 2)</f>
        <v>863.490000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44038.110000</v>
      </c>
      <c r="J24" s="24"/>
      <c r="K24" s="24">
        <f ca="1">ROUND(INDIRECT(ADDRESS(ROW()+(0), COLUMN()+(-4), 1))*INDIRECT(ADDRESS(ROW()+(0), COLUMN()+(-2), 1))/100, 2)</f>
        <v>1321.140000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45359.250000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