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<sst xmlns="http://schemas.openxmlformats.org/spreadsheetml/2006/main" count="85" uniqueCount="85">
  <si>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</si>
  <si>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EHX010</t>
  </si>
  <si>
    <t xml:space="preserve">m²</t>
  </si>
  <si>
    <t xml:space="preserve">Losa con lámina metálica como moldaje perdido.</t>
  </si>
  <si>
    <r>
      <rPr>
        <sz val="8.25"/>
        <color rgb="FF000000"/>
        <rFont val="Arial"/>
        <family val="2"/>
      </rPr>
      <t xml:space="preserve">Losa de 10 cm de canto, con moldaje perdido de placa de acero galvanizado con forma acanalada, de 0,80 mm de espesor, 63,50 mm de altura de perfil y 182 mm de intereje y hormigón armado realizado con hormigón H20 (20) 20/6, no expuesto a ciclos hielo-deshielo, exposición a sulfatos despreciable, sin requerimiento de permeabilidad, no expuesto a ambientes salinos, docilidad blanda, preparado en obra, con cemento grado normal, y vaciado con medios manuales, volumen total de hormigón 0,062 m³/m²; acero A63-42H, con una cuantía total de 6 kg/m²; y malla electrosoldada sin economía de borde tipo C 139 de acero AT56-50H; apoyado todo ello sobre estructura metálica. Incluso piezas angulares para remates perimetrales y de voladizos, tornillos para fijación de las láminas, alambre de atar, separadores y agente filmógeno, para el curado de hormigones y morteros. El precio incluye el corte, doblado y armado del acero en el área de procesamiento de armadura, en obra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</si>
  <si>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</si>
  <si>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</si>
  <si>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</si>
  <si>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</si>
  <si>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</si>
  <si>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</si>
  <si>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</si>
  <si>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mt07pcl010grssa</t>
  </si>
  <si>
    <t xml:space="preserve">m²</t>
  </si>
  <si>
    <t xml:space="preserve">Perfil de lámina de acero galvanizado con forma acanalada, de 0,8 mm de espesor, 63,5 mm de altura de perfil y 182 mm de intereje, 8 a 9 kg/m² y un momento de inercia de 70 a 80 cm4.</t>
  </si>
  <si>
    <t xml:space="preserve">mt07pcl020</t>
  </si>
  <si>
    <t xml:space="preserve">m</t>
  </si>
  <si>
    <t xml:space="preserve">Pieza angular de lámina de acero galvanizado, para remates perimetrales y de voladizos.</t>
  </si>
  <si>
    <t xml:space="preserve">mt07pcl030</t>
  </si>
  <si>
    <t xml:space="preserve">Ud</t>
  </si>
  <si>
    <t xml:space="preserve">Tornillo autotaladrante rosca-metal, para fijación de láminas.</t>
  </si>
  <si>
    <t xml:space="preserve">mt07aco020i</t>
  </si>
  <si>
    <t xml:space="preserve">Ud</t>
  </si>
  <si>
    <t xml:space="preserve">Separador homologado para losas.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</si>
  <si>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</si>
  <si>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</si>
  <si>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</si>
  <si>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</si>
  <si>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</si>
  <si>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</si>
  <si>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mt07ame110ada</t>
  </si>
  <si>
    <t xml:space="preserve">m²</t>
  </si>
  <si>
    <t xml:space="preserve">Malla electrosoldada sin economía de borde tipo C 139 de acero AT56-50H, separación 100x100 mm, con barras longitudinales de 4,2 mm de diámetro y barras transversales de 4,2 mm de diámetro, según NCh 218.Of77.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</si>
  <si>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</si>
  <si>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</si>
  <si>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</si>
  <si>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</si>
  <si>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</si>
  <si>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</si>
  <si>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</si>
  <si>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</si>
  <si>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</si>
  <si>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</si>
  <si>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</si>
  <si>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</si>
  <si>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</si>
  <si>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</si>
  <si>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</si>
  <si>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</si>
  <si>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</si>
  <si>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</si>
  <si>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</si>
  <si>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</si>
  <si>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</si>
  <si>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</si>
  <si>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mo047</t>
  </si>
  <si>
    <t xml:space="preserve">h</t>
  </si>
  <si>
    <t xml:space="preserve">Maestro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</si>
  <si>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</si>
  <si>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</si>
  <si>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</si>
  <si>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</si>
  <si>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</si>
  <si>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</si>
  <si>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</si>
  <si>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</si>
  <si>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</si>
  <si>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</si>
  <si>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</si>
  <si>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</si>
  <si>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</si>
  <si>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</si>
  <si>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</si>
  <si>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</si>
  <si>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</si>
  <si>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</si>
  <si>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</si>
  <si>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</si>
  <si>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</si>
  <si>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</si>
  <si>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</si>
  <si>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</si>
  <si>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</si>
  <si>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$ 2.513,01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</si>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</sst>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.65" customWidth="1"/>
    <col min="5" max="5" width="66.81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21086</v>
      </c>
      <c r="H10" s="12">
        <f ca="1">ROUND(INDIRECT(ADDRESS(ROW()+(0), COLUMN()+(-2), 1))*INDIRECT(ADDRESS(ROW()+(0), COLUMN()+(-1), 1)), 2)</f>
        <v>22140.3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18630.6</v>
      </c>
      <c r="H11" s="12">
        <f ca="1">ROUND(INDIRECT(ADDRESS(ROW()+(0), COLUMN()+(-2), 1))*INDIRECT(ADDRESS(ROW()+(0), COLUMN()+(-1), 1)), 2)</f>
        <v>745.22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236.3</v>
      </c>
      <c r="H12" s="12">
        <f ca="1">ROUND(INDIRECT(ADDRESS(ROW()+(0), COLUMN()+(-2), 1))*INDIRECT(ADDRESS(ROW()+(0), COLUMN()+(-1), 1)), 2)</f>
        <v>1417.8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59.93</v>
      </c>
      <c r="H13" s="12">
        <f ca="1">ROUND(INDIRECT(ADDRESS(ROW()+(0), COLUMN()+(-2), 1))*INDIRECT(ADDRESS(ROW()+(0), COLUMN()+(-1), 1)), 2)</f>
        <v>179.79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6.3</v>
      </c>
      <c r="G14" s="12">
        <v>685.64</v>
      </c>
      <c r="H14" s="12">
        <f ca="1">ROUND(INDIRECT(ADDRESS(ROW()+(0), COLUMN()+(-2), 1))*INDIRECT(ADDRESS(ROW()+(0), COLUMN()+(-1), 1)), 2)</f>
        <v>4319.53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0.099</v>
      </c>
      <c r="G15" s="12">
        <v>924.2</v>
      </c>
      <c r="H15" s="12">
        <f ca="1">ROUND(INDIRECT(ADDRESS(ROW()+(0), COLUMN()+(-2), 1))*INDIRECT(ADDRESS(ROW()+(0), COLUMN()+(-1), 1)), 2)</f>
        <v>91.5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2059.65</v>
      </c>
      <c r="H16" s="12">
        <f ca="1">ROUND(INDIRECT(ADDRESS(ROW()+(0), COLUMN()+(-2), 1))*INDIRECT(ADDRESS(ROW()+(0), COLUMN()+(-1), 1)), 2)</f>
        <v>2368.6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0.011</v>
      </c>
      <c r="G17" s="12">
        <v>924.2</v>
      </c>
      <c r="H17" s="12">
        <f ca="1">ROUND(INDIRECT(ADDRESS(ROW()+(0), COLUMN()+(-2), 1))*INDIRECT(ADDRESS(ROW()+(0), COLUMN()+(-1), 1)), 2)</f>
        <v>10.17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0.029</v>
      </c>
      <c r="G18" s="12">
        <v>10855.4</v>
      </c>
      <c r="H18" s="12">
        <f ca="1">ROUND(INDIRECT(ADDRESS(ROW()+(0), COLUMN()+(-2), 1))*INDIRECT(ADDRESS(ROW()+(0), COLUMN()+(-1), 1)), 2)</f>
        <v>314.81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0.051</v>
      </c>
      <c r="G19" s="12">
        <v>17750</v>
      </c>
      <c r="H19" s="12">
        <f ca="1">ROUND(INDIRECT(ADDRESS(ROW()+(0), COLUMN()+(-2), 1))*INDIRECT(ADDRESS(ROW()+(0), COLUMN()+(-1), 1)), 2)</f>
        <v>905.25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18.879</v>
      </c>
      <c r="G20" s="12">
        <v>100.67</v>
      </c>
      <c r="H20" s="12">
        <f ca="1">ROUND(INDIRECT(ADDRESS(ROW()+(0), COLUMN()+(-2), 1))*INDIRECT(ADDRESS(ROW()+(0), COLUMN()+(-1), 1)), 2)</f>
        <v>1900.55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3">
        <v>0.15</v>
      </c>
      <c r="G21" s="14">
        <v>962.22</v>
      </c>
      <c r="H21" s="14">
        <f ca="1">ROUND(INDIRECT(ADDRESS(ROW()+(0), COLUMN()+(-2), 1))*INDIRECT(ADDRESS(ROW()+(0), COLUMN()+(-1), 1)), 2)</f>
        <v>144.33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34537.8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0.039</v>
      </c>
      <c r="G24" s="14">
        <v>2262.69</v>
      </c>
      <c r="H24" s="14">
        <f ca="1">ROUND(INDIRECT(ADDRESS(ROW()+(0), COLUMN()+(-2), 1))*INDIRECT(ADDRESS(ROW()+(0), COLUMN()+(-1), 1)), 2)</f>
        <v>88.24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88.24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0.136</v>
      </c>
      <c r="G27" s="12">
        <v>9042.6</v>
      </c>
      <c r="H27" s="12">
        <f ca="1">ROUND(INDIRECT(ADDRESS(ROW()+(0), COLUMN()+(-2), 1))*INDIRECT(ADDRESS(ROW()+(0), COLUMN()+(-1), 1)), 2)</f>
        <v>1229.79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0.273</v>
      </c>
      <c r="G28" s="12">
        <v>6755.37</v>
      </c>
      <c r="H28" s="12">
        <f ca="1">ROUND(INDIRECT(ADDRESS(ROW()+(0), COLUMN()+(-2), 1))*INDIRECT(ADDRESS(ROW()+(0), COLUMN()+(-1), 1)), 2)</f>
        <v>1844.22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0.119</v>
      </c>
      <c r="G29" s="12">
        <v>9042.6</v>
      </c>
      <c r="H29" s="12">
        <f ca="1">ROUND(INDIRECT(ADDRESS(ROW()+(0), COLUMN()+(-2), 1))*INDIRECT(ADDRESS(ROW()+(0), COLUMN()+(-1), 1)), 2)</f>
        <v>1076.07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0.112</v>
      </c>
      <c r="G30" s="12">
        <v>6755.37</v>
      </c>
      <c r="H30" s="12">
        <f ca="1">ROUND(INDIRECT(ADDRESS(ROW()+(0), COLUMN()+(-2), 1))*INDIRECT(ADDRESS(ROW()+(0), COLUMN()+(-1), 1)), 2)</f>
        <v>756.6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0.074</v>
      </c>
      <c r="G31" s="12">
        <v>6257.69</v>
      </c>
      <c r="H31" s="12">
        <f ca="1">ROUND(INDIRECT(ADDRESS(ROW()+(0), COLUMN()+(-2), 1))*INDIRECT(ADDRESS(ROW()+(0), COLUMN()+(-1), 1)), 2)</f>
        <v>463.07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0.078</v>
      </c>
      <c r="G32" s="12">
        <v>6361.55</v>
      </c>
      <c r="H32" s="12">
        <f ca="1">ROUND(INDIRECT(ADDRESS(ROW()+(0), COLUMN()+(-2), 1))*INDIRECT(ADDRESS(ROW()+(0), COLUMN()+(-1), 1)), 2)</f>
        <v>496.2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0.016</v>
      </c>
      <c r="G33" s="12">
        <v>9042.6</v>
      </c>
      <c r="H33" s="12">
        <f ca="1">ROUND(INDIRECT(ADDRESS(ROW()+(0), COLUMN()+(-2), 1))*INDIRECT(ADDRESS(ROW()+(0), COLUMN()+(-1), 1)), 2)</f>
        <v>144.68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3">
        <v>0.063</v>
      </c>
      <c r="G34" s="14">
        <v>6755.37</v>
      </c>
      <c r="H34" s="14">
        <f ca="1">ROUND(INDIRECT(ADDRESS(ROW()+(0), COLUMN()+(-2), 1))*INDIRECT(ADDRESS(ROW()+(0), COLUMN()+(-1), 1)), 2)</f>
        <v>425.59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6436.22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19"/>
      <c r="D37" s="20" t="s">
        <v>81</v>
      </c>
      <c r="E37" s="19" t="s">
        <v>82</v>
      </c>
      <c r="F37" s="13">
        <v>2</v>
      </c>
      <c r="G37" s="14">
        <f ca="1">ROUND(SUM(INDIRECT(ADDRESS(ROW()+(-2), COLUMN()+(1), 1)),INDIRECT(ADDRESS(ROW()+(-12), COLUMN()+(1), 1)),INDIRECT(ADDRESS(ROW()+(-15), COLUMN()+(1), 1))), 2)</f>
        <v>41062.3</v>
      </c>
      <c r="H37" s="14">
        <f ca="1">ROUND(INDIRECT(ADDRESS(ROW()+(0), COLUMN()+(-2), 1))*INDIRECT(ADDRESS(ROW()+(0), COLUMN()+(-1), 1))/100, 2)</f>
        <v>821.25</v>
      </c>
    </row>
    <row r="38" spans="1:8" ht="13.50" thickBot="1" customHeight="1">
      <c r="A38" s="21" t="s">
        <v>83</v>
      </c>
      <c r="B38" s="21"/>
      <c r="C38" s="21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1)),INDIRECT(ADDRESS(ROW()+(-13), COLUMN()+(0), 1)),INDIRECT(ADDRESS(ROW()+(-16), COLUMN()+(0), 1))), 2)</f>
        <v>41883.6</v>
      </c>
    </row>
  </sheetData>
  <mergeCells count="4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F22:G22"/>
    <mergeCell ref="A23:C23"/>
    <mergeCell ref="E23:F23"/>
    <mergeCell ref="A24:C24"/>
    <mergeCell ref="A25:C25"/>
    <mergeCell ref="F25:G25"/>
    <mergeCell ref="A26:C26"/>
    <mergeCell ref="E26:F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F35:G35"/>
    <mergeCell ref="A36:C36"/>
    <mergeCell ref="E36:F36"/>
    <mergeCell ref="A37:C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