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<sst xmlns="http://schemas.openxmlformats.org/spreadsheetml/2006/main" count="109" uniqueCount="109">
  <si>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</si>
  <si>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</si>
  <si>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</si>
  <si>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armada en una dirección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</si>
  <si>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y vaciado con medios manuales, con un volumen total de hormigón en losa y vigas de 0,143 m³/m², y acero A63-42H en zona de refuerzo de negativos y conectores de viguetas y zunchos y vigas, con una cuantía total de 11 kg/m², constituida por: LOSA ARMADA EN UNA DIRECCIÓN: horizontal, de canto 30 = 25+5 cm; instalación y retiro de sistema de moldaje continuo, con acabado para revestir, formado por: superficie del moldaje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sin economía de borde tipo C 139 de acero AT56-50H, separación 100x100 mm y Ø longitudinal 4,2 mm; vigas planas; altura libre de planta de hasta 3 m. Incluso agente filmógeno, para el curado de hormigones y morteros. El precio incluye el corte, doblado y armado del acero en el área de procesamiento de armadura, en obra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</si>
  <si>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</si>
  <si>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</si>
  <si>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</si>
  <si>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</si>
  <si>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</si>
  <si>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</si>
  <si>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</si>
  <si>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</si>
  <si>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</si>
  <si>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</si>
  <si>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</si>
  <si>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</si>
  <si>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</si>
  <si>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</si>
  <si>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</si>
  <si>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</si>
  <si>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</si>
  <si>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</si>
  <si>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</si>
  <si>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</si>
  <si>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</si>
  <si>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</si>
  <si>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</si>
  <si>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</si>
  <si>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moldajes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</si>
  <si>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</si>
  <si>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</si>
  <si>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</si>
  <si>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</si>
  <si>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</si>
  <si>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</si>
  <si>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</si>
  <si>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</si>
  <si>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</si>
  <si>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</si>
  <si>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</si>
  <si>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</si>
  <si>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</si>
  <si>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</si>
  <si>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</si>
  <si>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</si>
  <si>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</si>
  <si>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</si>
  <si>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</si>
  <si>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</si>
  <si>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</si>
  <si>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</si>
  <si>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</si>
  <si>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</si>
  <si>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</si>
  <si>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</si>
  <si>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</si>
  <si>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</si>
  <si>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</si>
  <si>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</si>
  <si>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</si>
  <si>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</si>
  <si>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</si>
  <si>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</si>
  <si>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</si>
  <si>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</si>
  <si>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</si>
  <si>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</si>
  <si>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</si>
  <si>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</si>
  <si>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</si>
  <si>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</si>
  <si>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</si>
  <si>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</si>
  <si>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</si>
  <si>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</si>
  <si>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</si>
  <si>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</si>
  <si>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</si>
  <si>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</si>
  <si>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</si>
  <si>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</si>
  <si>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</si>
  <si>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</si>
  <si>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</si>
  <si>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</si>
  <si>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</si>
  <si>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</si>
  <si>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</si>
  <si>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</si>
  <si>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</si>
  <si>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</si>
  <si>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</si>
  <si>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</si>
  <si>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</si>
  <si>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</si>
  <si>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</si>
  <si>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</si>
  <si>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</si>
  <si>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</si>
  <si>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</si>
  <si>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</si>
  <si>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</si>
  <si>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</si>
  <si>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</si>
  <si>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</si>
  <si>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</si>
  <si>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$ 3.288,39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</si>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</sst>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22" customWidth="1"/>
    <col min="7" max="7" width="14.7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28034.2</v>
      </c>
      <c r="H10" s="12">
        <f ca="1">ROUND(INDIRECT(ADDRESS(ROW()+(0), COLUMN()+(-2), 1))*INDIRECT(ADDRESS(ROW()+(0), COLUMN()+(-1), 1)), 2)</f>
        <v>1233.5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62845.8</v>
      </c>
      <c r="H11" s="12">
        <f ca="1">ROUND(INDIRECT(ADDRESS(ROW()+(0), COLUMN()+(-2), 1))*INDIRECT(ADDRESS(ROW()+(0), COLUMN()+(-1), 1)), 2)</f>
        <v>439.92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11862.3</v>
      </c>
      <c r="H12" s="12">
        <f ca="1">ROUND(INDIRECT(ADDRESS(ROW()+(0), COLUMN()+(-2), 1))*INDIRECT(ADDRESS(ROW()+(0), COLUMN()+(-1), 1)), 2)</f>
        <v>320.28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219036</v>
      </c>
      <c r="H13" s="12">
        <f ca="1">ROUND(INDIRECT(ADDRESS(ROW()+(0), COLUMN()+(-2), 1))*INDIRECT(ADDRESS(ROW()+(0), COLUMN()+(-1), 1)), 2)</f>
        <v>657.11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5391.19</v>
      </c>
      <c r="H14" s="12">
        <f ca="1">ROUND(INDIRECT(ADDRESS(ROW()+(0), COLUMN()+(-2), 1))*INDIRECT(ADDRESS(ROW()+(0), COLUMN()+(-1), 1)), 2)</f>
        <v>215.65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1111.64</v>
      </c>
      <c r="H15" s="12">
        <f ca="1">ROUND(INDIRECT(ADDRESS(ROW()+(0), COLUMN()+(-2), 1))*INDIRECT(ADDRESS(ROW()+(0), COLUMN()+(-1), 1)), 2)</f>
        <v>33.35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582.21</v>
      </c>
      <c r="H16" s="12">
        <f ca="1">ROUND(INDIRECT(ADDRESS(ROW()+(0), COLUMN()+(-2), 1))*INDIRECT(ADDRESS(ROW()+(0), COLUMN()+(-1), 1)), 2)</f>
        <v>3056.6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3082.27</v>
      </c>
      <c r="H17" s="12">
        <f ca="1">ROUND(INDIRECT(ADDRESS(ROW()+(0), COLUMN()+(-2), 1))*INDIRECT(ADDRESS(ROW()+(0), COLUMN()+(-1), 1)), 2)</f>
        <v>508.57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3322</v>
      </c>
      <c r="H18" s="12">
        <f ca="1">ROUND(INDIRECT(ADDRESS(ROW()+(0), COLUMN()+(-2), 1))*INDIRECT(ADDRESS(ROW()+(0), COLUMN()+(-1), 1)), 2)</f>
        <v>3016.38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3527.48</v>
      </c>
      <c r="H19" s="12">
        <f ca="1">ROUND(INDIRECT(ADDRESS(ROW()+(0), COLUMN()+(-2), 1))*INDIRECT(ADDRESS(ROW()+(0), COLUMN()+(-1), 1)), 2)</f>
        <v>1746.1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3835.71</v>
      </c>
      <c r="H20" s="12">
        <f ca="1">ROUND(INDIRECT(ADDRESS(ROW()+(0), COLUMN()+(-2), 1))*INDIRECT(ADDRESS(ROW()+(0), COLUMN()+(-1), 1)), 2)</f>
        <v>318.36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59.93</v>
      </c>
      <c r="H21" s="12">
        <f ca="1">ROUND(INDIRECT(ADDRESS(ROW()+(0), COLUMN()+(-2), 1))*INDIRECT(ADDRESS(ROW()+(0), COLUMN()+(-1), 1)), 2)</f>
        <v>47.94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685.64</v>
      </c>
      <c r="H22" s="12">
        <f ca="1">ROUND(INDIRECT(ADDRESS(ROW()+(0), COLUMN()+(-2), 1))*INDIRECT(ADDRESS(ROW()+(0), COLUMN()+(-1), 1)), 2)</f>
        <v>7919.14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924.2</v>
      </c>
      <c r="H23" s="12">
        <f ca="1">ROUND(INDIRECT(ADDRESS(ROW()+(0), COLUMN()+(-2), 1))*INDIRECT(ADDRESS(ROW()+(0), COLUMN()+(-1), 1)), 2)</f>
        <v>121.99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2059.65</v>
      </c>
      <c r="H24" s="12">
        <f ca="1">ROUND(INDIRECT(ADDRESS(ROW()+(0), COLUMN()+(-2), 1))*INDIRECT(ADDRESS(ROW()+(0), COLUMN()+(-1), 1)), 2)</f>
        <v>2265.62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0.026</v>
      </c>
      <c r="G25" s="12">
        <v>924.2</v>
      </c>
      <c r="H25" s="12">
        <f ca="1">ROUND(INDIRECT(ADDRESS(ROW()+(0), COLUMN()+(-2), 1))*INDIRECT(ADDRESS(ROW()+(0), COLUMN()+(-1), 1)), 2)</f>
        <v>24.03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0.068</v>
      </c>
      <c r="G26" s="12">
        <v>10855.4</v>
      </c>
      <c r="H26" s="12">
        <f ca="1">ROUND(INDIRECT(ADDRESS(ROW()+(0), COLUMN()+(-2), 1))*INDIRECT(ADDRESS(ROW()+(0), COLUMN()+(-1), 1)), 2)</f>
        <v>738.17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0.117</v>
      </c>
      <c r="G27" s="12">
        <v>17750</v>
      </c>
      <c r="H27" s="12">
        <f ca="1">ROUND(INDIRECT(ADDRESS(ROW()+(0), COLUMN()+(-2), 1))*INDIRECT(ADDRESS(ROW()+(0), COLUMN()+(-1), 1)), 2)</f>
        <v>2076.75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43.544</v>
      </c>
      <c r="G28" s="12">
        <v>100.67</v>
      </c>
      <c r="H28" s="12">
        <f ca="1">ROUND(INDIRECT(ADDRESS(ROW()+(0), COLUMN()+(-2), 1))*INDIRECT(ADDRESS(ROW()+(0), COLUMN()+(-1), 1)), 2)</f>
        <v>4383.57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962.22</v>
      </c>
      <c r="H29" s="14">
        <f ca="1">ROUND(INDIRECT(ADDRESS(ROW()+(0), COLUMN()+(-2), 1))*INDIRECT(ADDRESS(ROW()+(0), COLUMN()+(-1), 1)), 2)</f>
        <v>144.33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29267.4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0.09</v>
      </c>
      <c r="G32" s="14">
        <v>2262.69</v>
      </c>
      <c r="H32" s="14">
        <f ca="1">ROUND(INDIRECT(ADDRESS(ROW()+(0), COLUMN()+(-2), 1))*INDIRECT(ADDRESS(ROW()+(0), COLUMN()+(-1), 1)), 2)</f>
        <v>203.64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203.64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0.643</v>
      </c>
      <c r="G35" s="12">
        <v>9042.6</v>
      </c>
      <c r="H35" s="12">
        <f ca="1">ROUND(INDIRECT(ADDRESS(ROW()+(0), COLUMN()+(-2), 1))*INDIRECT(ADDRESS(ROW()+(0), COLUMN()+(-1), 1)), 2)</f>
        <v>5814.39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0.631</v>
      </c>
      <c r="G36" s="12">
        <v>6755.37</v>
      </c>
      <c r="H36" s="12">
        <f ca="1">ROUND(INDIRECT(ADDRESS(ROW()+(0), COLUMN()+(-2), 1))*INDIRECT(ADDRESS(ROW()+(0), COLUMN()+(-1), 1)), 2)</f>
        <v>4262.64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0.15</v>
      </c>
      <c r="G37" s="12">
        <v>9042.6</v>
      </c>
      <c r="H37" s="12">
        <f ca="1">ROUND(INDIRECT(ADDRESS(ROW()+(0), COLUMN()+(-2), 1))*INDIRECT(ADDRESS(ROW()+(0), COLUMN()+(-1), 1)), 2)</f>
        <v>1356.39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0.163</v>
      </c>
      <c r="G38" s="12">
        <v>6755.37</v>
      </c>
      <c r="H38" s="12">
        <f ca="1">ROUND(INDIRECT(ADDRESS(ROW()+(0), COLUMN()+(-2), 1))*INDIRECT(ADDRESS(ROW()+(0), COLUMN()+(-1), 1)), 2)</f>
        <v>1101.13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0.171</v>
      </c>
      <c r="G39" s="12">
        <v>6257.69</v>
      </c>
      <c r="H39" s="12">
        <f ca="1">ROUND(INDIRECT(ADDRESS(ROW()+(0), COLUMN()+(-2), 1))*INDIRECT(ADDRESS(ROW()+(0), COLUMN()+(-1), 1)), 2)</f>
        <v>1070.06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0.179</v>
      </c>
      <c r="G40" s="12">
        <v>6361.55</v>
      </c>
      <c r="H40" s="12">
        <f ca="1">ROUND(INDIRECT(ADDRESS(ROW()+(0), COLUMN()+(-2), 1))*INDIRECT(ADDRESS(ROW()+(0), COLUMN()+(-1), 1)), 2)</f>
        <v>1138.72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0.052</v>
      </c>
      <c r="G41" s="12">
        <v>9042.6</v>
      </c>
      <c r="H41" s="12">
        <f ca="1">ROUND(INDIRECT(ADDRESS(ROW()+(0), COLUMN()+(-2), 1))*INDIRECT(ADDRESS(ROW()+(0), COLUMN()+(-1), 1)), 2)</f>
        <v>470.22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3">
        <v>0.203</v>
      </c>
      <c r="G42" s="14">
        <v>6755.37</v>
      </c>
      <c r="H42" s="14">
        <f ca="1">ROUND(INDIRECT(ADDRESS(ROW()+(0), COLUMN()+(-2), 1))*INDIRECT(ADDRESS(ROW()+(0), COLUMN()+(-1), 1)), 2)</f>
        <v>1371.34</v>
      </c>
    </row>
    <row r="43" spans="1:8" ht="13.50" thickBot="1" customHeight="1">
      <c r="A43" s="15"/>
      <c r="B43" s="15"/>
      <c r="C43" s="15"/>
      <c r="D43" s="15"/>
      <c r="E43" s="15"/>
      <c r="F43" s="9" t="s">
        <v>103</v>
      </c>
      <c r="G43" s="9"/>
      <c r="H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16584.9</v>
      </c>
    </row>
    <row r="44" spans="1:8" ht="13.50" thickBot="1" customHeight="1">
      <c r="A44" s="15">
        <v>4</v>
      </c>
      <c r="B44" s="15"/>
      <c r="C44" s="15"/>
      <c r="D44" s="15"/>
      <c r="E44" s="18" t="s">
        <v>104</v>
      </c>
      <c r="F44" s="18"/>
      <c r="G44" s="15"/>
      <c r="H44" s="15"/>
    </row>
    <row r="45" spans="1:8" ht="13.50" thickBot="1" customHeight="1">
      <c r="A45" s="19"/>
      <c r="B45" s="19"/>
      <c r="C45" s="19"/>
      <c r="D45" s="20" t="s">
        <v>105</v>
      </c>
      <c r="E45" s="19" t="s">
        <v>106</v>
      </c>
      <c r="F45" s="13">
        <v>2</v>
      </c>
      <c r="G45" s="14">
        <f ca="1">ROUND(SUM(INDIRECT(ADDRESS(ROW()+(-2), COLUMN()+(1), 1)),INDIRECT(ADDRESS(ROW()+(-12), COLUMN()+(1), 1)),INDIRECT(ADDRESS(ROW()+(-15), COLUMN()+(1), 1))), 2)</f>
        <v>46055.9</v>
      </c>
      <c r="H45" s="14">
        <f ca="1">ROUND(INDIRECT(ADDRESS(ROW()+(0), COLUMN()+(-2), 1))*INDIRECT(ADDRESS(ROW()+(0), COLUMN()+(-1), 1))/100, 2)</f>
        <v>921.12</v>
      </c>
    </row>
    <row r="46" spans="1:8" ht="13.50" thickBot="1" customHeight="1">
      <c r="A46" s="21" t="s">
        <v>107</v>
      </c>
      <c r="B46" s="21"/>
      <c r="C46" s="21"/>
      <c r="D46" s="22"/>
      <c r="E46" s="23"/>
      <c r="F46" s="24" t="s">
        <v>108</v>
      </c>
      <c r="G46" s="25"/>
      <c r="H46" s="26">
        <f ca="1">ROUND(SUM(INDIRECT(ADDRESS(ROW()+(-1), COLUMN()+(0), 1)),INDIRECT(ADDRESS(ROW()+(-3), COLUMN()+(0), 1)),INDIRECT(ADDRESS(ROW()+(-13), COLUMN()+(0), 1)),INDIRECT(ADDRESS(ROW()+(-16), COLUMN()+(0), 1))), 2)</f>
        <v>46977</v>
      </c>
    </row>
  </sheetData>
  <mergeCells count="5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F43:G43"/>
    <mergeCell ref="A44:C44"/>
    <mergeCell ref="E44:F44"/>
    <mergeCell ref="A45:C45"/>
    <mergeCell ref="A46:E46"/>
    <mergeCell ref="F46:G46"/>
  </mergeCells>
  <pageMargins left="0.147638" right="0.147638" top="0.206693" bottom="0.206693" header="0.0" footer="0.0"/>
  <pageSetup paperSize="9" orientation="portrait"/>
  <rowBreaks count="0" manualBreakCount="0">
    </rowBreaks>
</worksheet>
</file>