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<sst xmlns="http://schemas.openxmlformats.org/spreadsheetml/2006/main" count="31" uniqueCount="31">
  <si>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</si>
  <si>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</si>
  <si>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</si>
  <si>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proyecto.</t>
  </si>
  <si>
    <r>
      <rPr>
        <sz val="8.25"/>
        <color rgb="FF000000"/>
        <rFont val="Arial"/>
        <family val="2"/>
      </rPr>
      <t xml:space="preserve">Pasador para transmisión de esfuerzos cortantes entre elementos estructurales de hormigón armado, que permite movimiento unidireccional en las juntas de proyecto, con el sistema CRET "EDING APS", compuesto de pasador Goujon CRET-10, "EDING APS", de 20 mm de diámetro, de acero inoxidable, clase 1.4401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moldaje.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</si>
  <si>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</si>
  <si>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</si>
  <si>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</si>
  <si>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</si>
  <si>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</si>
  <si>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</si>
  <si>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</si>
  <si>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</si>
  <si>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</si>
  <si>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y clase II de resistencia a la corrosión según SIA 179, dúctil, trabajado en frío, con límite elástico 620 N/mm², que cumple con las normas ISO 3651-1 e ISO 6892-1.</t>
  </si>
  <si>
    <t xml:space="preserve">mt07aap030a</t>
  </si>
  <si>
    <t xml:space="preserve">Ud</t>
  </si>
  <si>
    <t xml:space="preserve">Vaina de deslizamiento unidireccional, CRET-J "EDING APS", de 20 mm de diámetro interior, de acero inoxidable, clase 1.4301, que cumple con las normas ISO 3651-1 e ISO 6892-1.</t>
  </si>
  <si>
    <t xml:space="preserve">Subtotal materiales:</t>
  </si>
  <si>
    <t xml:space="preserve">Mano de obra</t>
  </si>
  <si>
    <t xml:space="preserve">mo042</t>
  </si>
  <si>
    <t xml:space="preserve">h</t>
  </si>
  <si>
    <t xml:space="preserve">Maestro 1ª estructurista.</t>
  </si>
  <si>
    <t xml:space="preserve">mo089</t>
  </si>
  <si>
    <t xml:space="preserve">h</t>
  </si>
  <si>
    <t xml:space="preserve">Ayudante de estructurista.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</si>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</sst>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15664</v>
      </c>
      <c r="H10" s="12">
        <f ca="1">ROUND(INDIRECT(ADDRESS(ROW()+(0), COLUMN()+(-2), 1))*INDIRECT(ADDRESS(ROW()+(0), COLUMN()+(-1), 1)), 2)</f>
        <v>15664</v>
      </c>
    </row>
    <row r="11" spans="1:8" ht="34.50" thickBot="1" customHeight="1">
      <c r="A11" s="1" t="s">
        <v>15</v>
      </c>
      <c r="B11" s="1"/>
      <c r="C11" s="10" t="s">
        <v>16</v>
      </c>
      <c r="D11" s="10"/>
      <c r="E11" s="1" t="s">
        <v>17</v>
      </c>
      <c r="F11" s="13">
        <v>1</v>
      </c>
      <c r="G11" s="14">
        <v>6944.46</v>
      </c>
      <c r="H11" s="14">
        <f ca="1">ROUND(INDIRECT(ADDRESS(ROW()+(0), COLUMN()+(-2), 1))*INDIRECT(ADDRESS(ROW()+(0), COLUMN()+(-1), 1)), 2)</f>
        <v>6944.46</v>
      </c>
    </row>
    <row r="12" spans="1:8" ht="13.50" thickBot="1" customHeight="1">
      <c r="A12" s="15"/>
      <c r="B12" s="15"/>
      <c r="C12" s="15"/>
      <c r="D12" s="15"/>
      <c r="E12" s="15"/>
      <c r="F12" s="9" t="s">
        <v>18</v>
      </c>
      <c r="G12" s="9"/>
      <c r="H12" s="17">
        <f ca="1">ROUND(SUM(INDIRECT(ADDRESS(ROW()+(-1), COLUMN()+(0), 1)),INDIRECT(ADDRESS(ROW()+(-2), COLUMN()+(0), 1))), 2)</f>
        <v>22608.5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6802.2</v>
      </c>
      <c r="H14" s="12">
        <f ca="1">ROUND(INDIRECT(ADDRESS(ROW()+(0), COLUMN()+(-2), 1))*INDIRECT(ADDRESS(ROW()+(0), COLUMN()+(-1), 1)), 2)</f>
        <v>775.45</v>
      </c>
    </row>
    <row r="15" spans="1:8" ht="13.50" thickBot="1" customHeight="1">
      <c r="A15" s="1" t="s">
        <v>23</v>
      </c>
      <c r="B15" s="1"/>
      <c r="C15" s="10" t="s">
        <v>24</v>
      </c>
      <c r="D15" s="10"/>
      <c r="E15" s="1" t="s">
        <v>25</v>
      </c>
      <c r="F15" s="13">
        <v>0.114</v>
      </c>
      <c r="G15" s="14">
        <v>5079.73</v>
      </c>
      <c r="H15" s="14">
        <f ca="1">ROUND(INDIRECT(ADDRESS(ROW()+(0), COLUMN()+(-2), 1))*INDIRECT(ADDRESS(ROW()+(0), COLUMN()+(-1), 1)), 2)</f>
        <v>579.09</v>
      </c>
    </row>
    <row r="16" spans="1:8" ht="13.50" thickBot="1" customHeight="1">
      <c r="A16" s="15"/>
      <c r="B16" s="15"/>
      <c r="C16" s="15"/>
      <c r="D16" s="15"/>
      <c r="E16" s="15"/>
      <c r="F16" s="9" t="s">
        <v>26</v>
      </c>
      <c r="G16" s="9"/>
      <c r="H16" s="17">
        <f ca="1">ROUND(SUM(INDIRECT(ADDRESS(ROW()+(-1), COLUMN()+(0), 1)),INDIRECT(ADDRESS(ROW()+(-2), COLUMN()+(0), 1))), 2)</f>
        <v>1354.54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23963</v>
      </c>
      <c r="H18" s="14">
        <f ca="1">ROUND(INDIRECT(ADDRESS(ROW()+(0), COLUMN()+(-2), 1))*INDIRECT(ADDRESS(ROW()+(0), COLUMN()+(-1), 1))/100, 2)</f>
        <v>479.26</v>
      </c>
    </row>
    <row r="19" spans="1:8" ht="13.50" thickBot="1" customHeight="1">
      <c r="A19" s="8"/>
      <c r="B19" s="8"/>
      <c r="C19" s="8"/>
      <c r="D19" s="8"/>
      <c r="E19" s="8"/>
      <c r="F19" s="21" t="s">
        <v>30</v>
      </c>
      <c r="G19" s="21"/>
      <c r="H19" s="22">
        <f ca="1">ROUND(SUM(INDIRECT(ADDRESS(ROW()+(-1), COLUMN()+(0), 1)),INDIRECT(ADDRESS(ROW()+(-3), COLUMN()+(0), 1)),INDIRECT(ADDRESS(ROW()+(-7), COLUMN()+(0), 1))), 2)</f>
        <v>24442.3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