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<sst xmlns="http://schemas.openxmlformats.org/spreadsheetml/2006/main" count="47" uniqueCount="47">
  <si>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</si>
  <si>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</si>
  <si>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</si>
  <si>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Sobrecimiento de hormigón ciclópeo para muro de albañilería.</t>
  </si>
  <si>
    <r>
      <rPr>
        <sz val="7.80"/>
        <color rgb="FF000000"/>
        <rFont val="Arial"/>
        <family val="2"/>
      </rPr>
      <t xml:space="preserve">Sobrecimiento de hormigón ciclópeo sobre zapata corrida, realizada con </t>
    </r>
    <r>
      <rPr>
        <b/>
        <sz val="7.80"/>
        <color rgb="FF000000"/>
        <rFont val="Arial"/>
        <family val="2"/>
      </rPr>
      <t xml:space="preserve">hormigón H15 (20) 40/6, no expuesto a ciclos hielo-deshielo, exposición a sulfatos despreciable, sin requerimiento de permeabilidad, docilidad blanda, preparado en obra, con cemento grado normal</t>
    </r>
    <r>
      <rPr>
        <sz val="7.80"/>
        <color rgb="FF000000"/>
        <rFont val="Arial"/>
        <family val="2"/>
      </rPr>
      <t xml:space="preserve">, (60% de volumen) y bolón desplazador entre 80 y 150 mm de diámetro (40% de volumen), para el apoyo de muro de albañilería.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</si>
  <si>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</si>
  <si>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</si>
  <si>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</si>
  <si>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</si>
  <si>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</si>
  <si>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</si>
  <si>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</si>
  <si>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</si>
  <si>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</si>
  <si>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</si>
  <si>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</si>
  <si>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</si>
  <si>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mt01arg001en</t>
  </si>
  <si>
    <t xml:space="preserve">m³</t>
  </si>
  <si>
    <t xml:space="preserve">Árido grueso homogeneizado, de tamaño máximo 40 mm.</t>
  </si>
  <si>
    <t xml:space="preserve">mt08cem000e</t>
  </si>
  <si>
    <t xml:space="preserve">kg</t>
  </si>
  <si>
    <t xml:space="preserve">Cemento gris en sacos.</t>
  </si>
  <si>
    <t xml:space="preserve">mt01are040</t>
  </si>
  <si>
    <t xml:space="preserve">m³</t>
  </si>
  <si>
    <t xml:space="preserve">Bolón desplazador de 15 a 30 cm de diámetro.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</si>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</sst>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6.27" customWidth="1"/>
    <col min="3" max="3" width="21.42" customWidth="1"/>
    <col min="4" max="4" width="29.87" customWidth="1"/>
    <col min="5" max="5" width="1.89" customWidth="1"/>
    <col min="6" max="6" width="10.78" customWidth="1"/>
    <col min="7" max="7" width="2.19" customWidth="1"/>
    <col min="8" max="8" width="13.99" customWidth="1"/>
    <col min="9" max="9" width="0.87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0.098000</v>
      </c>
      <c r="G8" s="16">
        <v>818.600000</v>
      </c>
      <c r="H8" s="16"/>
      <c r="I8" s="16">
        <f ca="1">ROUND(INDIRECT(ADDRESS(ROW()+(0), COLUMN()+(-3), 1))*INDIRECT(ADDRESS(ROW()+(0), COLUMN()+(-2), 1)), 2)</f>
        <v>80.220000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0.343000</v>
      </c>
      <c r="G9" s="20">
        <v>9875.010000</v>
      </c>
      <c r="H9" s="20"/>
      <c r="I9" s="20">
        <f ca="1">ROUND(INDIRECT(ADDRESS(ROW()+(0), COLUMN()+(-3), 1))*INDIRECT(ADDRESS(ROW()+(0), COLUMN()+(-2), 1)), 2)</f>
        <v>3387.130000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0.526000</v>
      </c>
      <c r="G10" s="20">
        <v>15824.040000</v>
      </c>
      <c r="H10" s="20"/>
      <c r="I10" s="20">
        <f ca="1">ROUND(INDIRECT(ADDRESS(ROW()+(0), COLUMN()+(-3), 1))*INDIRECT(ADDRESS(ROW()+(0), COLUMN()+(-2), 1)), 2)</f>
        <v>8323.450000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144.144000</v>
      </c>
      <c r="G11" s="20">
        <v>89.180000</v>
      </c>
      <c r="H11" s="20"/>
      <c r="I11" s="20">
        <f ca="1">ROUND(INDIRECT(ADDRESS(ROW()+(0), COLUMN()+(-3), 1))*INDIRECT(ADDRESS(ROW()+(0), COLUMN()+(-2), 1)), 2)</f>
        <v>12854.760000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0.400000</v>
      </c>
      <c r="G12" s="20">
        <v>11774.660000</v>
      </c>
      <c r="H12" s="20"/>
      <c r="I12" s="20">
        <f ca="1">ROUND(INDIRECT(ADDRESS(ROW()+(0), COLUMN()+(-3), 1))*INDIRECT(ADDRESS(ROW()+(0), COLUMN()+(-2), 1)), 2)</f>
        <v>4709.860000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0.397000</v>
      </c>
      <c r="G13" s="20">
        <v>922.360000</v>
      </c>
      <c r="H13" s="20"/>
      <c r="I13" s="20">
        <f ca="1">ROUND(INDIRECT(ADDRESS(ROW()+(0), COLUMN()+(-3), 1))*INDIRECT(ADDRESS(ROW()+(0), COLUMN()+(-2), 1)), 2)</f>
        <v>366.180000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0.342000</v>
      </c>
      <c r="G14" s="20">
        <v>4456.510000</v>
      </c>
      <c r="H14" s="20"/>
      <c r="I14" s="20">
        <f ca="1">ROUND(INDIRECT(ADDRESS(ROW()+(0), COLUMN()+(-3), 1))*INDIRECT(ADDRESS(ROW()+(0), COLUMN()+(-2), 1)), 2)</f>
        <v>1524.130000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0.342000</v>
      </c>
      <c r="G15" s="20">
        <v>3128.170000</v>
      </c>
      <c r="H15" s="20"/>
      <c r="I15" s="20">
        <f ca="1">ROUND(INDIRECT(ADDRESS(ROW()+(0), COLUMN()+(-3), 1))*INDIRECT(ADDRESS(ROW()+(0), COLUMN()+(-2), 1)), 2)</f>
        <v>1069.830000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2.145000</v>
      </c>
      <c r="G16" s="20">
        <v>2861.420000</v>
      </c>
      <c r="H16" s="20"/>
      <c r="I16" s="20">
        <f ca="1">ROUND(INDIRECT(ADDRESS(ROW()+(0), COLUMN()+(-3), 1))*INDIRECT(ADDRESS(ROW()+(0), COLUMN()+(-2), 1)), 2)</f>
        <v>6137.750000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1.223000</v>
      </c>
      <c r="G17" s="24">
        <v>2920.740000</v>
      </c>
      <c r="H17" s="24"/>
      <c r="I17" s="24">
        <f ca="1">ROUND(INDIRECT(ADDRESS(ROW()+(0), COLUMN()+(-3), 1))*INDIRECT(ADDRESS(ROW()+(0), COLUMN()+(-2), 1)), 2)</f>
        <v>3572.070000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42025.380000</v>
      </c>
      <c r="H18" s="16"/>
      <c r="I18" s="16">
        <f ca="1">ROUND(INDIRECT(ADDRESS(ROW()+(0), COLUMN()+(-3), 1))*INDIRECT(ADDRESS(ROW()+(0), COLUMN()+(-2), 1))/100, 2)</f>
        <v>840.510000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42865.890000</v>
      </c>
      <c r="H19" s="24"/>
      <c r="I19" s="24">
        <f ca="1">ROUND(INDIRECT(ADDRESS(ROW()+(0), COLUMN()+(-3), 1))*INDIRECT(ADDRESS(ROW()+(0), COLUMN()+(-2), 1))/100, 2)</f>
        <v>1285.980000</v>
      </c>
      <c r="J19" s="24"/>
    </row>
    <row r="20" spans="1:10" ht="12.00" thickBot="1" customHeight="1">
      <c r="A20" s="6" t="s">
        <v>45</v>
      </c>
      <c r="B20" s="7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44151.870000</v>
      </c>
      <c r="J20" s="26"/>
    </row>
  </sheetData>
  <mergeCells count="47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  <mergeCell ref="A20:E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