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<sst xmlns="http://schemas.openxmlformats.org/spreadsheetml/2006/main" count="41" uniqueCount="41">
  <si>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</si>
  <si>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EAS006</t>
  </si>
  <si>
    <t xml:space="preserve">Ud</t>
  </si>
  <si>
    <t xml:space="preserve">Placa de anclaje de acero, con pernos atornillados con arandelas, tuerca y contratuerca.</t>
  </si>
  <si>
    <r>
      <rPr>
        <sz val="8.25"/>
        <color rgb="FF000000"/>
        <rFont val="Arial"/>
        <family val="2"/>
      </rPr>
      <t xml:space="preserve">Placa de anclaje de acero A 36 en perfil plano, con taladro central, de 250x250 mm y espesor 12 mm, y montaje sobre 4 pernos de acero con resaltes A63-42H de 12 mm de diámetro y 50 cm de longitud total, embutidos en el hormigón fresco, y atornillados con arandelas, tuerca y contratuerca una vez endurecido el hormigón del cimiento. Incluso mortero autonivelante expansivo para relleno del espacio resultante entre el hormigón endurecido y la placa y protección anticorrosiva aplicada a las tuercas y extremos de los pernos.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</si>
  <si>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</si>
  <si>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</si>
  <si>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</si>
  <si>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</si>
  <si>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</si>
  <si>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</si>
  <si>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</si>
  <si>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mt07ala001f</t>
  </si>
  <si>
    <t xml:space="preserve">kg</t>
  </si>
  <si>
    <t xml:space="preserve">Pletina de acero laminado A 36, según ASTM A 36, para aplicaciones estructurales. Trabajada y montada en taller, para colocar con uniones atornilladas en obra.</t>
  </si>
  <si>
    <t xml:space="preserve">mt07aco100a</t>
  </si>
  <si>
    <t xml:space="preserve">kg</t>
  </si>
  <si>
    <t xml:space="preserve">Acero en barras con resaltes, A63-42H, de varios diámetros, según NCh204.Of77.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</si>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</sst>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69.87" customWidth="1"/>
    <col min="5" max="5" width="11.05" customWidth="1"/>
    <col min="6" max="6" width="12.92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5.888</v>
      </c>
      <c r="F10" s="12">
        <v>1994.06</v>
      </c>
      <c r="G10" s="12">
        <f ca="1">ROUND(INDIRECT(ADDRESS(ROW()+(0), COLUMN()+(-2), 1))*INDIRECT(ADDRESS(ROW()+(0), COLUMN()+(-1), 1)), 2)</f>
        <v>11741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1.775</v>
      </c>
      <c r="F11" s="12">
        <v>685.64</v>
      </c>
      <c r="G11" s="12">
        <f ca="1">ROUND(INDIRECT(ADDRESS(ROW()+(0), COLUMN()+(-2), 1))*INDIRECT(ADDRESS(ROW()+(0), COLUMN()+(-1), 1)), 2)</f>
        <v>1217.01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4</v>
      </c>
      <c r="F12" s="12">
        <v>1109.61</v>
      </c>
      <c r="G12" s="12">
        <f ca="1">ROUND(INDIRECT(ADDRESS(ROW()+(0), COLUMN()+(-2), 1))*INDIRECT(ADDRESS(ROW()+(0), COLUMN()+(-1), 1)), 2)</f>
        <v>4438.44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3.75</v>
      </c>
      <c r="F13" s="12">
        <v>574.27</v>
      </c>
      <c r="G13" s="12">
        <f ca="1">ROUND(INDIRECT(ADDRESS(ROW()+(0), COLUMN()+(-2), 1))*INDIRECT(ADDRESS(ROW()+(0), COLUMN()+(-1), 1)), 2)</f>
        <v>2153.51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0.294</v>
      </c>
      <c r="F14" s="14">
        <v>3348.73</v>
      </c>
      <c r="G14" s="14">
        <f ca="1">ROUND(INDIRECT(ADDRESS(ROW()+(0), COLUMN()+(-2), 1))*INDIRECT(ADDRESS(ROW()+(0), COLUMN()+(-1), 1)), 2)</f>
        <v>984.53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20534.5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0.372</v>
      </c>
      <c r="F17" s="12">
        <v>9042.6</v>
      </c>
      <c r="G17" s="12">
        <f ca="1">ROUND(INDIRECT(ADDRESS(ROW()+(0), COLUMN()+(-2), 1))*INDIRECT(ADDRESS(ROW()+(0), COLUMN()+(-1), 1)), 2)</f>
        <v>3363.85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0.372</v>
      </c>
      <c r="F18" s="14">
        <v>6755.37</v>
      </c>
      <c r="G18" s="14">
        <f ca="1">ROUND(INDIRECT(ADDRESS(ROW()+(0), COLUMN()+(-2), 1))*INDIRECT(ADDRESS(ROW()+(0), COLUMN()+(-1), 1)), 2)</f>
        <v>2513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5876.85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26411.4</v>
      </c>
      <c r="G21" s="14">
        <f ca="1">ROUND(INDIRECT(ADDRESS(ROW()+(0), COLUMN()+(-2), 1))*INDIRECT(ADDRESS(ROW()+(0), COLUMN()+(-1), 1))/100, 2)</f>
        <v>528.23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26939.6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