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<sst xmlns="http://schemas.openxmlformats.org/spreadsheetml/2006/main" count="34" uniqueCount="34">
  <si>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</si>
  <si>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</si>
  <si>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</si>
  <si>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</si>
  <si>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colocado por hinca, </t>
    </r>
    <r>
      <rPr>
        <b/>
        <sz val="8.25"/>
        <color rgb="FF000000"/>
        <rFont val="Arial"/>
        <family val="2"/>
      </rPr>
      <t xml:space="preserve"> D=35 cm, Q=125 t</t>
    </r>
    <r>
      <rPr>
        <sz val="8.25"/>
        <color rgb="FF000000"/>
        <rFont val="Arial"/>
        <family val="2"/>
      </rPr>
      <t xml:space="preserve">, con azuche normal en punta.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</si>
  <si>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</si>
  <si>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</si>
  <si>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</si>
  <si>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</si>
  <si>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</si>
  <si>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</si>
  <si>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</si>
  <si>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mt07pph020d</t>
  </si>
  <si>
    <t xml:space="preserve">m</t>
  </si>
  <si>
    <t xml:space="preserve">Pilote prefabricado de hormigón armado, diámetro equivalente 35 cm, para una carga axil de 125 t, con azuche normal en punta.</t>
  </si>
  <si>
    <t xml:space="preserve">mt07pph030d</t>
  </si>
  <si>
    <t xml:space="preserve">Ud</t>
  </si>
  <si>
    <t xml:space="preserve">Junta para unión de pilotes prefabricados de hormigón armado, diámetro equivalente 35 cm.</t>
  </si>
  <si>
    <t xml:space="preserve">Subtotal materiales:</t>
  </si>
  <si>
    <t xml:space="preserve">Maquinaria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</si>
  <si>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</si>
  <si>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</si>
  <si>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</si>
  <si>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maquinaria:</t>
  </si>
  <si>
    <t xml:space="preserve">Mano de obra</t>
  </si>
  <si>
    <t xml:space="preserve">mo089</t>
  </si>
  <si>
    <t xml:space="preserve">h</t>
  </si>
  <si>
    <t xml:space="preserve">Ayudante de estructurista.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</si>
  <si>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</si>
  <si>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</si>
  <si>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</si>
  <si>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</si>
  <si>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$ 1.112,30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</si>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</sst>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52.5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38310.290000</v>
      </c>
      <c r="H10" s="11">
        <f ca="1">ROUND(INDIRECT(ADDRESS(ROW()+(0), COLUMN()+(-2), 1))*INDIRECT(ADDRESS(ROW()+(0), COLUMN()+(-1), 1)), 2)</f>
        <v>38310.290000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1.000000</v>
      </c>
      <c r="G11" s="13">
        <v>11280.170000</v>
      </c>
      <c r="H11" s="13">
        <f ca="1">ROUND(INDIRECT(ADDRESS(ROW()+(0), COLUMN()+(-2), 1))*INDIRECT(ADDRESS(ROW()+(0), COLUMN()+(-1), 1)), 2)</f>
        <v>11280.170000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49590.460000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24.0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0.072000</v>
      </c>
      <c r="G14" s="13">
        <v>52397.170000</v>
      </c>
      <c r="H14" s="13">
        <f ca="1">ROUND(INDIRECT(ADDRESS(ROW()+(0), COLUMN()+(-2), 1))*INDIRECT(ADDRESS(ROW()+(0), COLUMN()+(-1), 1)), 2)</f>
        <v>3772.600000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3772.600000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2">
        <v>0.309000</v>
      </c>
      <c r="G17" s="13">
        <v>3758.790000</v>
      </c>
      <c r="H17" s="13">
        <f ca="1">ROUND(INDIRECT(ADDRESS(ROW()+(0), COLUMN()+(-2), 1))*INDIRECT(ADDRESS(ROW()+(0), COLUMN()+(-1), 1)), 2)</f>
        <v>1161.470000</v>
      </c>
    </row>
    <row r="18" spans="1:8" ht="13.50" thickBot="1" customHeight="1">
      <c r="A18" s="14"/>
      <c r="B18" s="14"/>
      <c r="C18" s="14"/>
      <c r="D18" s="14"/>
      <c r="E18" s="14"/>
      <c r="F18" s="8" t="s">
        <v>28</v>
      </c>
      <c r="G18" s="8"/>
      <c r="H18" s="16">
        <f ca="1">ROUND(SUM(INDIRECT(ADDRESS(ROW()+(-1), COLUMN()+(0), 1))), 2)</f>
        <v>1161.470000</v>
      </c>
    </row>
    <row r="19" spans="1:8" ht="13.50" thickBot="1" customHeight="1">
      <c r="A19" s="14">
        <v>4.000000</v>
      </c>
      <c r="B19" s="14"/>
      <c r="C19" s="14"/>
      <c r="D19" s="14"/>
      <c r="E19" s="17" t="s">
        <v>29</v>
      </c>
      <c r="F19" s="17"/>
      <c r="G19" s="14"/>
      <c r="H19" s="14"/>
    </row>
    <row r="20" spans="1:8" ht="13.50" thickBot="1" customHeight="1">
      <c r="A20" s="18"/>
      <c r="B20" s="18"/>
      <c r="C20" s="19" t="s">
        <v>30</v>
      </c>
      <c r="D20" s="19"/>
      <c r="E20" s="18" t="s">
        <v>31</v>
      </c>
      <c r="F20" s="12">
        <v>2.000000</v>
      </c>
      <c r="G20" s="13">
        <f ca="1">ROUND(SUM(INDIRECT(ADDRESS(ROW()+(-2), COLUMN()+(1), 1)),INDIRECT(ADDRESS(ROW()+(-5), COLUMN()+(1), 1)),INDIRECT(ADDRESS(ROW()+(-8), COLUMN()+(1), 1))), 2)</f>
        <v>54524.530000</v>
      </c>
      <c r="H20" s="13">
        <f ca="1">ROUND(INDIRECT(ADDRESS(ROW()+(0), COLUMN()+(-2), 1))*INDIRECT(ADDRESS(ROW()+(0), COLUMN()+(-1), 1))/100, 2)</f>
        <v>1090.490000</v>
      </c>
    </row>
    <row r="21" spans="1:8" ht="13.50" thickBot="1" customHeight="1">
      <c r="A21" s="20" t="s">
        <v>32</v>
      </c>
      <c r="B21" s="20"/>
      <c r="C21" s="21"/>
      <c r="D21" s="21"/>
      <c r="E21" s="22"/>
      <c r="F21" s="23" t="s">
        <v>33</v>
      </c>
      <c r="G21" s="24"/>
      <c r="H21" s="25">
        <f ca="1">ROUND(SUM(INDIRECT(ADDRESS(ROW()+(-1), COLUMN()+(0), 1)),INDIRECT(ADDRESS(ROW()+(-3), COLUMN()+(0), 1)),INDIRECT(ADDRESS(ROW()+(-6), COLUMN()+(0), 1)),INDIRECT(ADDRESS(ROW()+(-9), COLUMN()+(0), 1))), 2)</f>
        <v>55615.020000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620079" right="0.472441" top="0.472441" bottom="0.472441" header="0.0" footer="0.0"/>
  <pageSetup paperSize="9" orientation="portrait"/>
  <rowBreaks count="0" manualBreakCount="0">
    </rowBreaks>
</worksheet>
</file>