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<sst xmlns="http://schemas.openxmlformats.org/spreadsheetml/2006/main" count="52" uniqueCount="52">
  <si>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</si>
  <si>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CPI050</t>
  </si>
  <si>
    <t xml:space="preserve">m</t>
  </si>
  <si>
    <t xml:space="preserve">Pilote de extracción con camisa perdida.</t>
  </si>
  <si>
    <r>
      <rPr>
        <sz val="8.25"/>
        <color rgb="FF000000"/>
        <rFont val="Arial"/>
        <family val="2"/>
      </rPr>
      <t xml:space="preserve">Pilote de fundación de hormigón armado de 45 cm de diámetro, para grupo de pilotes, de hasta 15 m de profundidad. Ejecutado por extracción de tierras, en terreno de menos de 25 kg/cm² de resistencia, mediante sistema mecánico que se desplaza por el interior de una entubación perdida y posterior vaciado continuo del pilote. Realizado con hormigón H20 (20) 12/10, no expuesto a ciclos hielo-deshielo, exposición a sulfatos despreciable, sin requerimiento de permeabilidad, no expuesto a ambientes salinos, docilidad fluida, preparado en central, con cemento grado normal, y vaciado desde camión a través de tubo Tremie, y acero A63-42H, con una cuantía aproximada de 6,9 kg/m. Incluso alambre de atar y separadores. El precio incluye el transporte, la instalación, el montaje y el desmontaje del equipo mecánico,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</si>
  <si>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</si>
  <si>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</si>
  <si>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</si>
  <si>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</si>
  <si>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</si>
  <si>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</si>
  <si>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</si>
  <si>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</si>
  <si>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</si>
  <si>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</si>
  <si>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mt07pil010a</t>
  </si>
  <si>
    <t xml:space="preserve">m</t>
  </si>
  <si>
    <t xml:space="preserve">Tubo de acero, de 45 cm de diámetro y 2 mm de espesor.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</si>
  <si>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</si>
  <si>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</si>
  <si>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</si>
  <si>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</si>
  <si>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</si>
  <si>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</si>
  <si>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mt10haf090aeay</t>
  </si>
  <si>
    <t xml:space="preserve">m³</t>
  </si>
  <si>
    <t xml:space="preserve">Hormigón H20 (20) 12/10, no expuesto a ciclos hielo-deshielo, exposición a sulfatos despreciable, sin requerimiento de permeabilidad, no expuesto a ambientes salinos, docilidad fluida, preparado en central, con cemento grado normal, según NCh 170.Of85 y ACI 318-08.</t>
  </si>
  <si>
    <t xml:space="preserve">Subtotal materiales:</t>
  </si>
  <si>
    <t xml:space="preserve">Maquinaria</t>
  </si>
  <si>
    <t xml:space="preserve">mq03pii105a</t>
  </si>
  <si>
    <t xml:space="preserve">h</t>
  </si>
  <si>
    <t xml:space="preserve">Equipo completo para perforación de pilote de extracción con camisa perdida.</t>
  </si>
  <si>
    <t xml:space="preserve">Subtotal maquinaria:</t>
  </si>
  <si>
    <t xml:space="preserve">Mano de obra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</si>
  <si>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</si>
  <si>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</si>
  <si>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</si>
  <si>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</si>
  <si>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</si>
  <si>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</si>
  <si>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</si>
  <si>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</si>
  <si>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</si>
  <si>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</si>
  <si>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</si>
  <si>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</si>
  <si>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</si>
  <si>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</si>
  <si>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</si>
  <si>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</si>
  <si>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$ 2.983,49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</si>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</sst>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04" customWidth="1"/>
    <col min="4" max="4" width="7.65" customWidth="1"/>
    <col min="5" max="5" width="67.15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68.5</v>
      </c>
      <c r="H10" s="12">
        <f ca="1">ROUND(INDIRECT(ADDRESS(ROW()+(0), COLUMN()+(-2), 1))*INDIRECT(ADDRESS(ROW()+(0), COLUMN()+(-1), 1)), 2)</f>
        <v>205.5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41096.9</v>
      </c>
      <c r="H11" s="12">
        <f ca="1">ROUND(INDIRECT(ADDRESS(ROW()+(0), COLUMN()+(-2), 1))*INDIRECT(ADDRESS(ROW()+(0), COLUMN()+(-1), 1)), 2)</f>
        <v>43151.7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7.245</v>
      </c>
      <c r="G12" s="12">
        <v>685.64</v>
      </c>
      <c r="H12" s="12">
        <f ca="1">ROUND(INDIRECT(ADDRESS(ROW()+(0), COLUMN()+(-2), 1))*INDIRECT(ADDRESS(ROW()+(0), COLUMN()+(-1), 1)), 2)</f>
        <v>4967.46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0.048</v>
      </c>
      <c r="G13" s="12">
        <v>924.2</v>
      </c>
      <c r="H13" s="12">
        <f ca="1">ROUND(INDIRECT(ADDRESS(ROW()+(0), COLUMN()+(-2), 1))*INDIRECT(ADDRESS(ROW()+(0), COLUMN()+(-1), 1)), 2)</f>
        <v>44.36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0.192</v>
      </c>
      <c r="G14" s="14">
        <v>61843.8</v>
      </c>
      <c r="H14" s="14">
        <f ca="1">ROUND(INDIRECT(ADDRESS(ROW()+(0), COLUMN()+(-2), 1))*INDIRECT(ADDRESS(ROW()+(0), COLUMN()+(-1), 1)), 2)</f>
        <v>11874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60243.1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0.38</v>
      </c>
      <c r="G17" s="14">
        <v>216431</v>
      </c>
      <c r="H17" s="14">
        <f ca="1">ROUND(INDIRECT(ADDRESS(ROW()+(0), COLUMN()+(-2), 1))*INDIRECT(ADDRESS(ROW()+(0), COLUMN()+(-1), 1)), 2)</f>
        <v>82243.7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82243.7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0.055</v>
      </c>
      <c r="G20" s="12">
        <v>9042.6</v>
      </c>
      <c r="H20" s="12">
        <f ca="1">ROUND(INDIRECT(ADDRESS(ROW()+(0), COLUMN()+(-2), 1))*INDIRECT(ADDRESS(ROW()+(0), COLUMN()+(-1), 1)), 2)</f>
        <v>497.34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0.078</v>
      </c>
      <c r="G21" s="12">
        <v>6755.37</v>
      </c>
      <c r="H21" s="12">
        <f ca="1">ROUND(INDIRECT(ADDRESS(ROW()+(0), COLUMN()+(-2), 1))*INDIRECT(ADDRESS(ROW()+(0), COLUMN()+(-1), 1)), 2)</f>
        <v>526.92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0.14</v>
      </c>
      <c r="G22" s="12">
        <v>9042.6</v>
      </c>
      <c r="H22" s="12">
        <f ca="1">ROUND(INDIRECT(ADDRESS(ROW()+(0), COLUMN()+(-2), 1))*INDIRECT(ADDRESS(ROW()+(0), COLUMN()+(-1), 1)), 2)</f>
        <v>1265.96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0.218</v>
      </c>
      <c r="G23" s="14">
        <v>6755.37</v>
      </c>
      <c r="H23" s="14">
        <f ca="1">ROUND(INDIRECT(ADDRESS(ROW()+(0), COLUMN()+(-2), 1))*INDIRECT(ADDRESS(ROW()+(0), COLUMN()+(-1), 1)), 2)</f>
        <v>1472.67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3762.89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146250</v>
      </c>
      <c r="H26" s="14">
        <f ca="1">ROUND(INDIRECT(ADDRESS(ROW()+(0), COLUMN()+(-2), 1))*INDIRECT(ADDRESS(ROW()+(0), COLUMN()+(-1), 1))/100, 2)</f>
        <v>2924.99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149175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