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<sst xmlns="http://schemas.openxmlformats.org/spreadsheetml/2006/main" count="41" uniqueCount="41">
  <si>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</si>
  <si>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ASA012</t>
  </si>
  <si>
    <t xml:space="preserve">Ud</t>
  </si>
  <si>
    <t xml:space="preserve">Cámara de inspección prefabricada.</t>
  </si>
  <si>
    <r>
      <rPr>
        <b/>
        <sz val="8.25"/>
        <color rgb="FF000000"/>
        <rFont val="Arial"/>
        <family val="2"/>
      </rPr>
      <t xml:space="preserve">Cámara de inspección sifónica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hormigón simple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incluyendo la excavación manual y el relleno del trasdós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</si>
  <si>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</si>
  <si>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</si>
  <si>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</si>
  <si>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</si>
  <si>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</si>
  <si>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</si>
  <si>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</si>
  <si>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</si>
  <si>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</si>
  <si>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</si>
  <si>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mt11arp010a</t>
  </si>
  <si>
    <t xml:space="preserve">Ud</t>
  </si>
  <si>
    <t xml:space="preserve">Cámara de inspección registrable de polipropileno, con fondo precortado, 30x30x30 cm, para saneamiento.</t>
  </si>
  <si>
    <t xml:space="preserve">mt11arp040a</t>
  </si>
  <si>
    <t xml:space="preserve">Ud</t>
  </si>
  <si>
    <t xml:space="preserve">Placa para sifonar de polipropileno, para cámaras de inspección de saneamiento de 30x30 cm.</t>
  </si>
  <si>
    <t xml:space="preserve">mt11arp050a</t>
  </si>
  <si>
    <t xml:space="preserve">Ud</t>
  </si>
  <si>
    <t xml:space="preserve">Tapa de PVC, para cámaras de inspección de saneamiento de 30x30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</si>
  <si>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</si>
  <si>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</si>
  <si>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</si>
  <si>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</si>
  <si>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</si>
  <si>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</si>
  <si>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</si>
  <si>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</si>
  <si>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</si>
  <si>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</si>
  <si>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</si>
  <si>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</si>
  <si>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</si>
  <si>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</si>
  <si>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</si>
  <si>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$ 2.347,96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</si>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</sst>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19" customWidth="1"/>
    <col min="3" max="3" width="6.46" customWidth="1"/>
    <col min="4" max="4" width="7.31" customWidth="1"/>
    <col min="5" max="5" width="44.88" customWidth="1"/>
    <col min="6" max="6" width="10.54" customWidth="1"/>
    <col min="7" max="7" width="3.57" customWidth="1"/>
    <col min="8" max="8" width="7.48" customWidth="1"/>
    <col min="9" max="9" width="2.38" customWidth="1"/>
    <col min="10" max="10" width="5.10" customWidth="1"/>
    <col min="11" max="11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0.054000</v>
      </c>
      <c r="G9" s="15">
        <v>54241.090000</v>
      </c>
      <c r="H9" s="15"/>
      <c r="I9" s="15"/>
      <c r="J9" s="15">
        <f ca="1">ROUND(INDIRECT(ADDRESS(ROW()+(0), COLUMN()+(-4), 1))*INDIRECT(ADDRESS(ROW()+(0), COLUMN()+(-3), 1)), 2)</f>
        <v>2929.020000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19314.970000</v>
      </c>
      <c r="H10" s="15"/>
      <c r="I10" s="15"/>
      <c r="J10" s="15">
        <f ca="1">ROUND(INDIRECT(ADDRESS(ROW()+(0), COLUMN()+(-4), 1))*INDIRECT(ADDRESS(ROW()+(0), COLUMN()+(-3), 1)), 2)</f>
        <v>19314.970000</v>
      </c>
      <c r="K10" s="15"/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5056.730000</v>
      </c>
      <c r="H11" s="15"/>
      <c r="I11" s="15"/>
      <c r="J11" s="15">
        <f ca="1">ROUND(INDIRECT(ADDRESS(ROW()+(0), COLUMN()+(-4), 1))*INDIRECT(ADDRESS(ROW()+(0), COLUMN()+(-3), 1)), 2)</f>
        <v>5056.730000</v>
      </c>
      <c r="K11" s="15"/>
    </row>
    <row r="12" spans="1:11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1.000000</v>
      </c>
      <c r="G12" s="15">
        <v>11824.210000</v>
      </c>
      <c r="H12" s="15"/>
      <c r="I12" s="15"/>
      <c r="J12" s="15">
        <f ca="1">ROUND(INDIRECT(ADDRESS(ROW()+(0), COLUMN()+(-4), 1))*INDIRECT(ADDRESS(ROW()+(0), COLUMN()+(-3), 1)), 2)</f>
        <v>11824.210000</v>
      </c>
      <c r="K12" s="15"/>
    </row>
    <row r="13" spans="1:11" ht="13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6">
        <v>0.348000</v>
      </c>
      <c r="G13" s="17">
        <v>4426.540000</v>
      </c>
      <c r="H13" s="17"/>
      <c r="I13" s="17"/>
      <c r="J13" s="17">
        <f ca="1">ROUND(INDIRECT(ADDRESS(ROW()+(0), COLUMN()+(-4), 1))*INDIRECT(ADDRESS(ROW()+(0), COLUMN()+(-3), 1)), 2)</f>
        <v>1540.440000</v>
      </c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40665.370000</v>
      </c>
      <c r="K14" s="20"/>
    </row>
    <row r="15" spans="1:11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18"/>
      <c r="H15" s="18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0.575000</v>
      </c>
      <c r="G16" s="15">
        <v>4823.280000</v>
      </c>
      <c r="H16" s="15"/>
      <c r="I16" s="15"/>
      <c r="J16" s="15">
        <f ca="1">ROUND(INDIRECT(ADDRESS(ROW()+(0), COLUMN()+(-4), 1))*INDIRECT(ADDRESS(ROW()+(0), COLUMN()+(-3), 1)), 2)</f>
        <v>2773.390000</v>
      </c>
      <c r="K16" s="15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6">
        <v>0.761000</v>
      </c>
      <c r="G17" s="17">
        <v>3416.200000</v>
      </c>
      <c r="H17" s="17"/>
      <c r="I17" s="17"/>
      <c r="J17" s="17">
        <f ca="1">ROUND(INDIRECT(ADDRESS(ROW()+(0), COLUMN()+(-4), 1))*INDIRECT(ADDRESS(ROW()+(0), COLUMN()+(-3), 1)), 2)</f>
        <v>2599.730000</v>
      </c>
      <c r="K17" s="17"/>
    </row>
    <row r="18" spans="1:11" ht="13.5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12"/>
      <c r="J18" s="20">
        <f ca="1">ROUND(SUM(INDIRECT(ADDRESS(ROW()+(-1), COLUMN()+(0), 1)),INDIRECT(ADDRESS(ROW()+(-2), COLUMN()+(0), 1))), 2)</f>
        <v>5373.120000</v>
      </c>
      <c r="K18" s="20"/>
    </row>
    <row r="19" spans="1:11" ht="13.50" thickBot="1" customHeight="1">
      <c r="A19" s="18">
        <v>3.000000</v>
      </c>
      <c r="B19" s="18"/>
      <c r="C19" s="18"/>
      <c r="D19" s="21" t="s">
        <v>36</v>
      </c>
      <c r="E19" s="21"/>
      <c r="F19" s="21"/>
      <c r="G19" s="18"/>
      <c r="H19" s="18"/>
      <c r="I19" s="18"/>
      <c r="J19" s="18"/>
      <c r="K19" s="18"/>
    </row>
    <row r="20" spans="1:11" ht="13.50" thickBot="1" customHeight="1">
      <c r="A20" s="22"/>
      <c r="B20" s="23" t="s">
        <v>37</v>
      </c>
      <c r="C20" s="23"/>
      <c r="D20" s="22" t="s">
        <v>38</v>
      </c>
      <c r="E20" s="22"/>
      <c r="F20" s="16">
        <v>2.000000</v>
      </c>
      <c r="G20" s="17">
        <f ca="1">ROUND(SUM(INDIRECT(ADDRESS(ROW()+(-2), COLUMN()+(3), 1)),INDIRECT(ADDRESS(ROW()+(-6), COLUMN()+(3), 1))), 2)</f>
        <v>46038.490000</v>
      </c>
      <c r="H20" s="17"/>
      <c r="I20" s="17"/>
      <c r="J20" s="17">
        <f ca="1">ROUND(INDIRECT(ADDRESS(ROW()+(0), COLUMN()+(-4), 1))*INDIRECT(ADDRESS(ROW()+(0), COLUMN()+(-3), 1))/100, 2)</f>
        <v>920.770000</v>
      </c>
      <c r="K20" s="17"/>
    </row>
    <row r="21" spans="1:11" ht="13.50" thickBot="1" customHeight="1">
      <c r="A21" s="6" t="s">
        <v>39</v>
      </c>
      <c r="B21" s="7"/>
      <c r="C21" s="7"/>
      <c r="D21" s="8"/>
      <c r="E21" s="8"/>
      <c r="F21" s="24" t="s">
        <v>40</v>
      </c>
      <c r="G21" s="25"/>
      <c r="H21" s="25"/>
      <c r="I21" s="25"/>
      <c r="J21" s="26">
        <f ca="1">ROUND(SUM(INDIRECT(ADDRESS(ROW()+(-1), COLUMN()+(0), 1)),INDIRECT(ADDRESS(ROW()+(-3), COLUMN()+(0), 1)),INDIRECT(ADDRESS(ROW()+(-7), COLUMN()+(0), 1))), 2)</f>
        <v>46959.260000</v>
      </c>
      <c r="K21" s="26"/>
    </row>
  </sheetData>
  <mergeCells count="6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F18:I18"/>
    <mergeCell ref="J18:K18"/>
    <mergeCell ref="B19:C19"/>
    <mergeCell ref="D19:F19"/>
    <mergeCell ref="G19:I19"/>
    <mergeCell ref="J19:K19"/>
    <mergeCell ref="B20:C20"/>
    <mergeCell ref="D20:E20"/>
    <mergeCell ref="G20:I20"/>
    <mergeCell ref="J20:K20"/>
    <mergeCell ref="A21:E21"/>
    <mergeCell ref="F21:I21"/>
    <mergeCell ref="J21:K21"/>
  </mergeCells>
  <pageMargins left="0.620079" right="0.472441" top="0.472441" bottom="0.472441" header="0.0" footer="0.0"/>
  <pageSetup paperSize="9" orientation="portrait"/>
  <rowBreaks count="0" manualBreakCount="0">
    </rowBreaks>
</worksheet>
</file>