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<sst xmlns="http://schemas.openxmlformats.org/spreadsheetml/2006/main" count="46" uniqueCount="46">
  <si>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</si>
  <si>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ASA012</t>
  </si>
  <si>
    <t xml:space="preserve">Ud</t>
  </si>
  <si>
    <t xml:space="preserve">Cámara de inspección prefabricada.</t>
  </si>
  <si>
    <r>
      <rPr>
        <b/>
        <sz val="8.25"/>
        <color rgb="FF000000"/>
        <rFont val="Arial"/>
        <family val="2"/>
      </rPr>
      <t xml:space="preserve">Cámara de inspección a pie de bajada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mecánica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</si>
  <si>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</si>
  <si>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</si>
  <si>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</si>
  <si>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</si>
  <si>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</si>
  <si>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</si>
  <si>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</si>
  <si>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</si>
  <si>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</si>
  <si>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</si>
  <si>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mt11arp010c</t>
  </si>
  <si>
    <t xml:space="preserve">Ud</t>
  </si>
  <si>
    <t xml:space="preserve">Cámara de inspección registrable de polipropileno, con fondo precortado, 55x55x55 cm, para saneamiento.</t>
  </si>
  <si>
    <t xml:space="preserve">mt11ppl030a</t>
  </si>
  <si>
    <t xml:space="preserve">Ud</t>
  </si>
  <si>
    <t xml:space="preserve">Codo 87°30' de PVC liso, D=125 mm.</t>
  </si>
  <si>
    <t xml:space="preserve">mt11arp050g</t>
  </si>
  <si>
    <t xml:space="preserve">Ud</t>
  </si>
  <si>
    <t xml:space="preserve">Tapa de PVC, para cámaras de inspección de saneamiento de 55x55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</si>
  <si>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</si>
  <si>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</si>
  <si>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</si>
  <si>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</si>
  <si>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</si>
  <si>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</si>
  <si>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</si>
  <si>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</si>
  <si>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</si>
  <si>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</si>
  <si>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</si>
  <si>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</si>
  <si>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</si>
  <si>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</si>
  <si>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</si>
  <si>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</si>
  <si>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</si>
  <si>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</si>
  <si>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</si>
  <si>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</si>
  <si>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$ 8.197,50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</si>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</sst>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2.55" customWidth="1"/>
    <col min="3" max="3" width="5.10" customWidth="1"/>
    <col min="4" max="4" width="10.03" customWidth="1"/>
    <col min="5" max="5" width="40.12" customWidth="1"/>
    <col min="6" max="6" width="11.73" customWidth="1"/>
    <col min="7" max="7" width="9.01" customWidth="1"/>
    <col min="8" max="8" width="5.27" customWidth="1"/>
    <col min="9" max="9" width="3.7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55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0.133000</v>
      </c>
      <c r="G9" s="15">
        <v>54241.090000</v>
      </c>
      <c r="H9" s="15"/>
      <c r="I9" s="15">
        <f ca="1">ROUND(INDIRECT(ADDRESS(ROW()+(0), COLUMN()+(-3), 1))*INDIRECT(ADDRESS(ROW()+(0), COLUMN()+(-2), 1)), 2)</f>
        <v>7214.060000</v>
      </c>
      <c r="J9" s="15"/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63221.800000</v>
      </c>
      <c r="H10" s="15"/>
      <c r="I10" s="15">
        <f ca="1">ROUND(INDIRECT(ADDRESS(ROW()+(0), COLUMN()+(-3), 1))*INDIRECT(ADDRESS(ROW()+(0), COLUMN()+(-2), 1)), 2)</f>
        <v>63221.800000</v>
      </c>
      <c r="J10" s="15"/>
    </row>
    <row r="11" spans="1:10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4571.220000</v>
      </c>
      <c r="H11" s="15"/>
      <c r="I11" s="15">
        <f ca="1">ROUND(INDIRECT(ADDRESS(ROW()+(0), COLUMN()+(-3), 1))*INDIRECT(ADDRESS(ROW()+(0), COLUMN()+(-2), 1)), 2)</f>
        <v>4571.220000</v>
      </c>
      <c r="J11" s="15"/>
    </row>
    <row r="12" spans="1:10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1.000000</v>
      </c>
      <c r="G12" s="15">
        <v>74366.740000</v>
      </c>
      <c r="H12" s="15"/>
      <c r="I12" s="15">
        <f ca="1">ROUND(INDIRECT(ADDRESS(ROW()+(0), COLUMN()+(-3), 1))*INDIRECT(ADDRESS(ROW()+(0), COLUMN()+(-2), 1)), 2)</f>
        <v>74366.740000</v>
      </c>
      <c r="J12" s="15"/>
    </row>
    <row r="13" spans="1:10" ht="13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6">
        <v>1.087000</v>
      </c>
      <c r="G13" s="17">
        <v>4426.540000</v>
      </c>
      <c r="H13" s="17"/>
      <c r="I13" s="17">
        <f ca="1">ROUND(INDIRECT(ADDRESS(ROW()+(0), COLUMN()+(-3), 1))*INDIRECT(ADDRESS(ROW()+(0), COLUMN()+(-2), 1)), 2)</f>
        <v>4811.650000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154185.470000</v>
      </c>
      <c r="J14" s="20"/>
    </row>
    <row r="15" spans="1:10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18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0.069000</v>
      </c>
      <c r="G16" s="17">
        <v>19708.860000</v>
      </c>
      <c r="H16" s="17"/>
      <c r="I16" s="17">
        <f ca="1">ROUND(INDIRECT(ADDRESS(ROW()+(0), COLUMN()+(-3), 1))*INDIRECT(ADDRESS(ROW()+(0), COLUMN()+(-2), 1)), 2)</f>
        <v>1359.910000</v>
      </c>
      <c r="J16" s="17"/>
    </row>
    <row r="17" spans="1:10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1))), 2)</f>
        <v>1359.910000</v>
      </c>
      <c r="J17" s="20"/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</row>
    <row r="19" spans="1:10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4">
        <v>0.690000</v>
      </c>
      <c r="G19" s="15">
        <v>4823.280000</v>
      </c>
      <c r="H19" s="15"/>
      <c r="I19" s="15">
        <f ca="1">ROUND(INDIRECT(ADDRESS(ROW()+(0), COLUMN()+(-3), 1))*INDIRECT(ADDRESS(ROW()+(0), COLUMN()+(-2), 1)), 2)</f>
        <v>3328.060000</v>
      </c>
      <c r="J19" s="15"/>
    </row>
    <row r="20" spans="1:10" ht="13.50" thickBot="1" customHeight="1">
      <c r="A20" s="1" t="s">
        <v>37</v>
      </c>
      <c r="B20" s="13" t="s">
        <v>38</v>
      </c>
      <c r="C20" s="13"/>
      <c r="D20" s="1" t="s">
        <v>39</v>
      </c>
      <c r="E20" s="1"/>
      <c r="F20" s="16">
        <v>0.545000</v>
      </c>
      <c r="G20" s="17">
        <v>3416.200000</v>
      </c>
      <c r="H20" s="17"/>
      <c r="I20" s="17">
        <f ca="1">ROUND(INDIRECT(ADDRESS(ROW()+(0), COLUMN()+(-3), 1))*INDIRECT(ADDRESS(ROW()+(0), COLUMN()+(-2), 1)), 2)</f>
        <v>1861.830000</v>
      </c>
      <c r="J20" s="17"/>
    </row>
    <row r="21" spans="1:10" ht="13.50" thickBot="1" customHeight="1">
      <c r="A21" s="18"/>
      <c r="B21" s="18"/>
      <c r="C21" s="18"/>
      <c r="D21" s="18"/>
      <c r="E21" s="18"/>
      <c r="F21" s="12" t="s">
        <v>40</v>
      </c>
      <c r="G21" s="12"/>
      <c r="H21" s="12"/>
      <c r="I21" s="20">
        <f ca="1">ROUND(SUM(INDIRECT(ADDRESS(ROW()+(-1), COLUMN()+(0), 1)),INDIRECT(ADDRESS(ROW()+(-2), COLUMN()+(0), 1))), 2)</f>
        <v>5189.890000</v>
      </c>
      <c r="J21" s="20"/>
    </row>
    <row r="22" spans="1:10" ht="13.50" thickBot="1" customHeight="1">
      <c r="A22" s="18">
        <v>4.000000</v>
      </c>
      <c r="B22" s="18"/>
      <c r="C22" s="18"/>
      <c r="D22" s="21" t="s">
        <v>41</v>
      </c>
      <c r="E22" s="21"/>
      <c r="F22" s="21"/>
      <c r="G22" s="18"/>
      <c r="H22" s="18"/>
      <c r="I22" s="18"/>
      <c r="J22" s="18"/>
    </row>
    <row r="23" spans="1:10" ht="13.50" thickBot="1" customHeight="1">
      <c r="A23" s="22"/>
      <c r="B23" s="23" t="s">
        <v>42</v>
      </c>
      <c r="C23" s="23"/>
      <c r="D23" s="22" t="s">
        <v>43</v>
      </c>
      <c r="E23" s="22"/>
      <c r="F23" s="16">
        <v>2.000000</v>
      </c>
      <c r="G23" s="17">
        <f ca="1">ROUND(SUM(INDIRECT(ADDRESS(ROW()+(-2), COLUMN()+(2), 1)),INDIRECT(ADDRESS(ROW()+(-6), COLUMN()+(2), 1)),INDIRECT(ADDRESS(ROW()+(-9), COLUMN()+(2), 1))), 2)</f>
        <v>160735.270000</v>
      </c>
      <c r="H23" s="17"/>
      <c r="I23" s="17">
        <f ca="1">ROUND(INDIRECT(ADDRESS(ROW()+(0), COLUMN()+(-3), 1))*INDIRECT(ADDRESS(ROW()+(0), COLUMN()+(-2), 1))/100, 2)</f>
        <v>3214.710000</v>
      </c>
      <c r="J23" s="17"/>
    </row>
    <row r="24" spans="1:10" ht="13.50" thickBot="1" customHeight="1">
      <c r="A24" s="6" t="s">
        <v>44</v>
      </c>
      <c r="B24" s="7"/>
      <c r="C24" s="7"/>
      <c r="D24" s="8"/>
      <c r="E24" s="8"/>
      <c r="F24" s="24" t="s">
        <v>45</v>
      </c>
      <c r="G24" s="25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163949.980000</v>
      </c>
      <c r="J24" s="26"/>
    </row>
  </sheetData>
  <mergeCells count="77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F14:H14"/>
    <mergeCell ref="I14:J14"/>
    <mergeCell ref="B15:C15"/>
    <mergeCell ref="D15:F15"/>
    <mergeCell ref="G15:H15"/>
    <mergeCell ref="I15:J15"/>
    <mergeCell ref="B16:C16"/>
    <mergeCell ref="D16:E16"/>
    <mergeCell ref="G16:H16"/>
    <mergeCell ref="I16:J16"/>
    <mergeCell ref="B17:C17"/>
    <mergeCell ref="D17:E17"/>
    <mergeCell ref="F17:H17"/>
    <mergeCell ref="I17:J17"/>
    <mergeCell ref="B18:C18"/>
    <mergeCell ref="D18:F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B21:C21"/>
    <mergeCell ref="D21:E21"/>
    <mergeCell ref="F21:H21"/>
    <mergeCell ref="I21:J21"/>
    <mergeCell ref="B22:C22"/>
    <mergeCell ref="D22:F22"/>
    <mergeCell ref="G22:H22"/>
    <mergeCell ref="I22:J22"/>
    <mergeCell ref="B23:C23"/>
    <mergeCell ref="D23:E23"/>
    <mergeCell ref="G23:H23"/>
    <mergeCell ref="I23:J23"/>
    <mergeCell ref="A24:E24"/>
    <mergeCell ref="F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