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<sst xmlns="http://schemas.openxmlformats.org/spreadsheetml/2006/main" count="36" uniqueCount="36">
  <si>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</si>
  <si>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ANE010</t>
  </si>
  <si>
    <t xml:space="preserve">m²</t>
  </si>
  <si>
    <t xml:space="preserve">Base granular estabilizada para apoyo de radier.</t>
  </si>
  <si>
    <r>
      <rPr>
        <sz val="8.25"/>
        <color rgb="FF000000"/>
        <rFont val="Arial"/>
        <family val="2"/>
      </rPr>
      <t xml:space="preserve">Base granular estabilizada para apoyo de radier de 20 cm de espesor, mediante relleno y esparcimiento en capas de espesor no superior a 20 cm de gravas procedentes de cantera caliza de 40/80 mm; y posterior compactación mediante equipo manual con bandeja vibrante, sobre la explanada homogénea y nivelada. El precio no incluye la ejecución de la explanada.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</si>
  <si>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</si>
  <si>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</si>
  <si>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</si>
  <si>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</si>
  <si>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</si>
  <si>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</si>
  <si>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</si>
  <si>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mt01are010a</t>
  </si>
  <si>
    <t xml:space="preserve">m³</t>
  </si>
  <si>
    <t xml:space="preserve">Grava de cantera de piedra caliza, de 40 a 70 mm de diámetro.</t>
  </si>
  <si>
    <t xml:space="preserve">Subtotal materiales:</t>
  </si>
  <si>
    <t xml:space="preserve">Maquinaria</t>
  </si>
  <si>
    <t xml:space="preserve">mq01pan010a</t>
  </si>
  <si>
    <t xml:space="preserve">h</t>
  </si>
  <si>
    <t xml:space="preserve">Pala cargadora sobre neumáticos de 120 kW/1,9 m³.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</si>
  <si>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</si>
  <si>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</si>
  <si>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</si>
  <si>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mq02cia020j</t>
  </si>
  <si>
    <t xml:space="preserve">h</t>
  </si>
  <si>
    <t xml:space="preserve">Camión cisterna, de 8 m³ de capacidad.</t>
  </si>
  <si>
    <t xml:space="preserve">Subtotal maquinaria: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</si>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</sst>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.29" customWidth="1"/>
    <col min="5" max="5" width="70.38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0.22</v>
      </c>
      <c r="G10" s="14">
        <v>12346.8</v>
      </c>
      <c r="H10" s="14">
        <f ca="1">ROUND(INDIRECT(ADDRESS(ROW()+(0), COLUMN()+(-2), 1))*INDIRECT(ADDRESS(ROW()+(0), COLUMN()+(-1), 1)), 2)</f>
        <v>2716.29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2716.29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0.011</v>
      </c>
      <c r="G13" s="13">
        <v>28813.4</v>
      </c>
      <c r="H13" s="13">
        <f ca="1">ROUND(INDIRECT(ADDRESS(ROW()+(0), COLUMN()+(-2), 1))*INDIRECT(ADDRESS(ROW()+(0), COLUMN()+(-1), 1)), 2)</f>
        <v>316.95</v>
      </c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0.011</v>
      </c>
      <c r="G14" s="13">
        <v>4576.63</v>
      </c>
      <c r="H14" s="13">
        <f ca="1">ROUND(INDIRECT(ADDRESS(ROW()+(0), COLUMN()+(-2), 1))*INDIRECT(ADDRESS(ROW()+(0), COLUMN()+(-1), 1)), 2)</f>
        <v>50.34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0.011</v>
      </c>
      <c r="G15" s="14">
        <v>76034.1</v>
      </c>
      <c r="H15" s="14">
        <f ca="1">ROUND(INDIRECT(ADDRESS(ROW()+(0), COLUMN()+(-2), 1))*INDIRECT(ADDRESS(ROW()+(0), COLUMN()+(-1), 1)), 2)</f>
        <v>836.37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1203.66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0.238</v>
      </c>
      <c r="G18" s="14">
        <v>5997.35</v>
      </c>
      <c r="H18" s="14">
        <f ca="1">ROUND(INDIRECT(ADDRESS(ROW()+(0), COLUMN()+(-2), 1))*INDIRECT(ADDRESS(ROW()+(0), COLUMN()+(-1), 1)), 2)</f>
        <v>1427.37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1427.37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1)),INDIRECT(ADDRESS(ROW()+(-5), COLUMN()+(1), 1)),INDIRECT(ADDRESS(ROW()+(-10), COLUMN()+(1), 1))), 2)</f>
        <v>5347.32</v>
      </c>
      <c r="H21" s="14">
        <f ca="1">ROUND(INDIRECT(ADDRESS(ROW()+(0), COLUMN()+(-2), 1))*INDIRECT(ADDRESS(ROW()+(0), COLUMN()+(-1), 1))/100, 2)</f>
        <v>106.95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1)),INDIRECT(ADDRESS(ROW()+(-6), COLUMN()+(0), 1)),INDIRECT(ADDRESS(ROW()+(-11), COLUMN()+(0), 1))), 2)</f>
        <v>5454.27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