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<sst xmlns="http://schemas.openxmlformats.org/spreadsheetml/2006/main" count="37" uniqueCount="37">
  <si>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</si>
  <si>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ADP010</t>
  </si>
  <si>
    <t xml:space="preserve">m³</t>
  </si>
  <si>
    <t xml:space="preserve">Terraplenado.</t>
  </si>
  <si>
    <r>
      <rPr>
        <sz val="8.25"/>
        <color rgb="FF000000"/>
        <rFont val="Arial"/>
        <family val="2"/>
      </rPr>
      <t xml:space="preserve">Terraplenado para cimiento de terraplén, mediante el extendido en tongadas de espesor no superior a 30 cm de material de la propia excavación, y posterior compactación con medios mecánicos hasta alcanzar una densidad seca no inferior al 95% de la máxima obtenida en la prueba Proctor Modificado, y ello cuantas veces sea necesario, hasta conseguir la cota de subrasante. El precio no incluye la realización de la prueba Proctor Modificado.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</si>
  <si>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</si>
  <si>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</si>
  <si>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</si>
  <si>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</si>
  <si>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</si>
  <si>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</si>
  <si>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Maquinaria</t>
  </si>
  <si>
    <t xml:space="preserve">mq01pan010a</t>
  </si>
  <si>
    <t xml:space="preserve">h</t>
  </si>
  <si>
    <t xml:space="preserve">Pala cargadora sobre neumáticos de 120 kW/1,9 m³.</t>
  </si>
  <si>
    <t xml:space="preserve">mq04cab010b</t>
  </si>
  <si>
    <t xml:space="preserve">h</t>
  </si>
  <si>
    <t xml:space="preserve">Camión basculante de 10 t de carga, de 147 kW.</t>
  </si>
  <si>
    <t xml:space="preserve">mq01mot010a</t>
  </si>
  <si>
    <t xml:space="preserve">h</t>
  </si>
  <si>
    <t xml:space="preserve">Motoniveladora de 141 kW.</t>
  </si>
  <si>
    <t xml:space="preserve">mq02rov010i</t>
  </si>
  <si>
    <t xml:space="preserve">h</t>
  </si>
  <si>
    <t xml:space="preserve">Compactador monocilíndrico vibrante autopropulsado, de 129 kW, de 16,2 t, anchura de trabajo 213,4 cm.</t>
  </si>
  <si>
    <t xml:space="preserve">mq02cia020j</t>
  </si>
  <si>
    <t xml:space="preserve">h</t>
  </si>
  <si>
    <t xml:space="preserve">Camión cisterna, de 8 m³ de capacidad.</t>
  </si>
  <si>
    <t xml:space="preserve">Subtotal maquinaria:</t>
  </si>
  <si>
    <t xml:space="preserve">Mano de obra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</si>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</sst>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76" customWidth="1"/>
    <col min="3" max="3" width="1.53" customWidth="1"/>
    <col min="4" max="4" width="6.12" customWidth="1"/>
    <col min="5" max="5" width="72.42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0.03</v>
      </c>
      <c r="G10" s="12">
        <v>29551.1</v>
      </c>
      <c r="H10" s="12">
        <f ca="1">ROUND(INDIRECT(ADDRESS(ROW()+(0), COLUMN()+(-2), 1))*INDIRECT(ADDRESS(ROW()+(0), COLUMN()+(-1), 1)), 2)</f>
        <v>886.53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0.045</v>
      </c>
      <c r="G11" s="12">
        <v>24210.8</v>
      </c>
      <c r="H11" s="12">
        <f ca="1">ROUND(INDIRECT(ADDRESS(ROW()+(0), COLUMN()+(-2), 1))*INDIRECT(ADDRESS(ROW()+(0), COLUMN()+(-1), 1)), 2)</f>
        <v>1089.49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0.02</v>
      </c>
      <c r="G12" s="12">
        <v>49788</v>
      </c>
      <c r="H12" s="12">
        <f ca="1">ROUND(INDIRECT(ADDRESS(ROW()+(0), COLUMN()+(-2), 1))*INDIRECT(ADDRESS(ROW()+(0), COLUMN()+(-1), 1)), 2)</f>
        <v>995.76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0.05</v>
      </c>
      <c r="G13" s="12">
        <v>45762.6</v>
      </c>
      <c r="H13" s="12">
        <f ca="1">ROUND(INDIRECT(ADDRESS(ROW()+(0), COLUMN()+(-2), 1))*INDIRECT(ADDRESS(ROW()+(0), COLUMN()+(-1), 1)), 2)</f>
        <v>2288.13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0.02</v>
      </c>
      <c r="G14" s="14">
        <v>77980.6</v>
      </c>
      <c r="H14" s="14">
        <f ca="1">ROUND(INDIRECT(ADDRESS(ROW()+(0), COLUMN()+(-2), 1))*INDIRECT(ADDRESS(ROW()+(0), COLUMN()+(-1), 1)), 2)</f>
        <v>1559.61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6819.52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0.08</v>
      </c>
      <c r="G17" s="14">
        <v>6257.69</v>
      </c>
      <c r="H17" s="14">
        <f ca="1">ROUND(INDIRECT(ADDRESS(ROW()+(0), COLUMN()+(-2), 1))*INDIRECT(ADDRESS(ROW()+(0), COLUMN()+(-1), 1)), 2)</f>
        <v>500.62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1))), 2)</f>
        <v>500.62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1)),INDIRECT(ADDRESS(ROW()+(-5), COLUMN()+(1), 1))), 2)</f>
        <v>7320.14</v>
      </c>
      <c r="H20" s="14">
        <f ca="1">ROUND(INDIRECT(ADDRESS(ROW()+(0), COLUMN()+(-2), 1))*INDIRECT(ADDRESS(ROW()+(0), COLUMN()+(-1), 1))/100, 2)</f>
        <v>146.4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1)),INDIRECT(ADDRESS(ROW()+(-6), COLUMN()+(0), 1))), 2)</f>
        <v>7466.54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