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<sst xmlns="http://schemas.openxmlformats.org/spreadsheetml/2006/main" count="64" uniqueCount="64">
  <si>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</si>
  <si>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IUS090</t>
  </si>
  <si>
    <t xml:space="preserve">Ud</t>
  </si>
  <si>
    <t xml:space="preserve">Imbornal de hormigón en sitio.</t>
  </si>
  <si>
    <r>
      <rPr>
        <b/>
        <sz val="8.25"/>
        <color rgb="FF000000"/>
        <rFont val="Arial"/>
        <family val="2"/>
      </rPr>
      <t xml:space="preserve">Imbornal en calzada con poceta de clapeta, construido con hormigón, de 25x45x80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</si>
  <si>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</si>
  <si>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</si>
  <si>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</si>
  <si>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</si>
  <si>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</si>
  <si>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</si>
  <si>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</si>
  <si>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mt01arr010c</t>
  </si>
  <si>
    <t xml:space="preserve">t</t>
  </si>
  <si>
    <t xml:space="preserve">Grava de cantera, de 60 a 90 mm de diámetro.</t>
  </si>
  <si>
    <t xml:space="preserve">mt08epr040</t>
  </si>
  <si>
    <t xml:space="preserve">Ud</t>
  </si>
  <si>
    <t xml:space="preserve">Moldaje recuperable de lámina metálica para formación de imbornal de sección rectangular.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</si>
  <si>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</si>
  <si>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</si>
  <si>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</si>
  <si>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mt04lma010b</t>
  </si>
  <si>
    <t xml:space="preserve">Ud</t>
  </si>
  <si>
    <t xml:space="preserve">Ladrillo cerámico macizo de elaboración mecánica para revestir, 25x12x5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</si>
  <si>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</si>
  <si>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</si>
  <si>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</si>
  <si>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</si>
  <si>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</si>
  <si>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</si>
  <si>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</si>
  <si>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</si>
  <si>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</si>
  <si>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</si>
  <si>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</si>
  <si>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</si>
  <si>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mt11poc010</t>
  </si>
  <si>
    <t xml:space="preserve">Ud</t>
  </si>
  <si>
    <t xml:space="preserve">Poceta prefabricada de poliuretano de 45x23x40 cm, incluso clapeta de aluminio anodizado de 13,5x13,5 cm.</t>
  </si>
  <si>
    <t xml:space="preserve">mt11rej010e</t>
  </si>
  <si>
    <t xml:space="preserve">Ud</t>
  </si>
  <si>
    <t xml:space="preserve">Marco y rejilla de fundición dúctil, carga de rotura 250 kN, abatible y provista de cadena contra robo, de 450x250 mm, para imbornal, incluso revestimiento de pintura bituminosa y relieves antideslizantes en la parte superior.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</si>
  <si>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</si>
  <si>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</si>
  <si>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</si>
  <si>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</si>
  <si>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</si>
  <si>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</si>
  <si>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</si>
  <si>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</si>
  <si>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</si>
  <si>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</si>
  <si>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</si>
  <si>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</si>
  <si>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</si>
  <si>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</si>
  <si>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</si>
  <si>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</si>
  <si>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</si>
  <si>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</si>
  <si>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</si>
  <si>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</si>
  <si>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$ 6.801,89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</si>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</sst>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50.49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0.083000</v>
      </c>
      <c r="G10" s="11">
        <v>4526.040000</v>
      </c>
      <c r="H10" s="11">
        <f ca="1">ROUND(INDIRECT(ADDRESS(ROW()+(0), COLUMN()+(-2), 1))*INDIRECT(ADDRESS(ROW()+(0), COLUMN()+(-1), 1)), 2)</f>
        <v>375.660000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0.100000</v>
      </c>
      <c r="G11" s="11">
        <v>104108.540000</v>
      </c>
      <c r="H11" s="11">
        <f ca="1">ROUND(INDIRECT(ADDRESS(ROW()+(0), COLUMN()+(-2), 1))*INDIRECT(ADDRESS(ROW()+(0), COLUMN()+(-1), 1)), 2)</f>
        <v>10410.850000</v>
      </c>
    </row>
    <row r="12" spans="1:8" ht="55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0.180000</v>
      </c>
      <c r="G12" s="11">
        <v>52523.630000</v>
      </c>
      <c r="H12" s="11">
        <f ca="1">ROUND(INDIRECT(ADDRESS(ROW()+(0), COLUMN()+(-2), 1))*INDIRECT(ADDRESS(ROW()+(0), COLUMN()+(-1), 1)), 2)</f>
        <v>9454.250000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142.390000</v>
      </c>
      <c r="H13" s="11">
        <f ca="1">ROUND(INDIRECT(ADDRESS(ROW()+(0), COLUMN()+(-2), 1))*INDIRECT(ADDRESS(ROW()+(0), COLUMN()+(-1), 1)), 2)</f>
        <v>1139.120000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0.006000</v>
      </c>
      <c r="G14" s="11">
        <v>854.010000</v>
      </c>
      <c r="H14" s="11">
        <f ca="1">ROUND(INDIRECT(ADDRESS(ROW()+(0), COLUMN()+(-2), 1))*INDIRECT(ADDRESS(ROW()+(0), COLUMN()+(-1), 1)), 2)</f>
        <v>5.120000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0.030000</v>
      </c>
      <c r="G15" s="11">
        <v>11268.150000</v>
      </c>
      <c r="H15" s="11">
        <f ca="1">ROUND(INDIRECT(ADDRESS(ROW()+(0), COLUMN()+(-2), 1))*INDIRECT(ADDRESS(ROW()+(0), COLUMN()+(-1), 1)), 2)</f>
        <v>338.040000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9.000000</v>
      </c>
      <c r="G16" s="11">
        <v>93.030000</v>
      </c>
      <c r="H16" s="11">
        <f ca="1">ROUND(INDIRECT(ADDRESS(ROW()+(0), COLUMN()+(-2), 1))*INDIRECT(ADDRESS(ROW()+(0), COLUMN()+(-1), 1)), 2)</f>
        <v>837.270000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0.180000</v>
      </c>
      <c r="G17" s="11">
        <v>683.200000</v>
      </c>
      <c r="H17" s="11">
        <f ca="1">ROUND(INDIRECT(ADDRESS(ROW()+(0), COLUMN()+(-2), 1))*INDIRECT(ADDRESS(ROW()+(0), COLUMN()+(-1), 1)), 2)</f>
        <v>122.980000</v>
      </c>
    </row>
    <row r="18" spans="1:8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1.000000</v>
      </c>
      <c r="G18" s="11">
        <v>69023.910000</v>
      </c>
      <c r="H18" s="11">
        <f ca="1">ROUND(INDIRECT(ADDRESS(ROW()+(0), COLUMN()+(-2), 1))*INDIRECT(ADDRESS(ROW()+(0), COLUMN()+(-1), 1)), 2)</f>
        <v>69023.910000</v>
      </c>
    </row>
    <row r="19" spans="1:8" ht="45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1.000000</v>
      </c>
      <c r="G19" s="11">
        <v>23415.550000</v>
      </c>
      <c r="H19" s="11">
        <f ca="1">ROUND(INDIRECT(ADDRESS(ROW()+(0), COLUMN()+(-2), 1))*INDIRECT(ADDRESS(ROW()+(0), COLUMN()+(-1), 1)), 2)</f>
        <v>23415.550000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2">
        <v>0.516000</v>
      </c>
      <c r="G20" s="13">
        <v>4526.040000</v>
      </c>
      <c r="H20" s="13">
        <f ca="1">ROUND(INDIRECT(ADDRESS(ROW()+(0), COLUMN()+(-2), 1))*INDIRECT(ADDRESS(ROW()+(0), COLUMN()+(-1), 1)), 2)</f>
        <v>2335.440000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117458.190000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0.015000</v>
      </c>
      <c r="G23" s="13">
        <v>931.200000</v>
      </c>
      <c r="H23" s="13">
        <f ca="1">ROUND(INDIRECT(ADDRESS(ROW()+(0), COLUMN()+(-2), 1))*INDIRECT(ADDRESS(ROW()+(0), COLUMN()+(-1), 1)), 2)</f>
        <v>13.970000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1))), 2)</f>
        <v>13.970000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1.768000</v>
      </c>
      <c r="G26" s="11">
        <v>4955.430000</v>
      </c>
      <c r="H26" s="11">
        <f ca="1">ROUND(INDIRECT(ADDRESS(ROW()+(0), COLUMN()+(-2), 1))*INDIRECT(ADDRESS(ROW()+(0), COLUMN()+(-1), 1)), 2)</f>
        <v>8761.200000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1.956000</v>
      </c>
      <c r="G27" s="13">
        <v>3648.830000</v>
      </c>
      <c r="H27" s="13">
        <f ca="1">ROUND(INDIRECT(ADDRESS(ROW()+(0), COLUMN()+(-2), 1))*INDIRECT(ADDRESS(ROW()+(0), COLUMN()+(-1), 1)), 2)</f>
        <v>7137.110000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1))), 2)</f>
        <v>15898.310000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1)),INDIRECT(ADDRESS(ROW()+(-6), COLUMN()+(1), 1)),INDIRECT(ADDRESS(ROW()+(-9), COLUMN()+(1), 1))), 2)</f>
        <v>133370.470000</v>
      </c>
      <c r="H30" s="13">
        <f ca="1">ROUND(INDIRECT(ADDRESS(ROW()+(0), COLUMN()+(-2), 1))*INDIRECT(ADDRESS(ROW()+(0), COLUMN()+(-1), 1))/100, 2)</f>
        <v>2667.410000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1)),INDIRECT(ADDRESS(ROW()+(-7), COLUMN()+(0), 1)),INDIRECT(ADDRESS(ROW()+(-10), COLUMN()+(0), 1))), 2)</f>
        <v>136037.880000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