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<sst xmlns="http://schemas.openxmlformats.org/spreadsheetml/2006/main" count="50" uniqueCount="50">
  <si>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</si>
  <si>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IUM015</t>
  </si>
  <si>
    <t xml:space="preserve">m</t>
  </si>
  <si>
    <t xml:space="preserve">Línea subterránea de 20 kV en canalización entubada.</t>
  </si>
  <si>
    <r>
      <rPr>
        <sz val="7.80"/>
        <color rgb="FF000000"/>
        <rFont val="A"/>
        <family val="2"/>
      </rPr>
      <t xml:space="preserve">Línea subterránea de 20 kV en canalización entubada </t>
    </r>
    <r>
      <rPr>
        <b/>
        <sz val="7.80"/>
        <color rgb="FF000000"/>
        <rFont val="A"/>
        <family val="2"/>
      </rPr>
      <t xml:space="preserve">bajo acera</t>
    </r>
    <r>
      <rPr>
        <sz val="7.80"/>
        <color rgb="FF000000"/>
        <rFont val="A"/>
        <family val="2"/>
      </rPr>
      <t xml:space="preserve">, formada por </t>
    </r>
    <r>
      <rPr>
        <b/>
        <sz val="7.80"/>
        <color rgb="FF000000"/>
        <rFont val="A"/>
        <family val="2"/>
      </rPr>
      <t xml:space="preserve">3</t>
    </r>
    <r>
      <rPr>
        <sz val="7.80"/>
        <color rgb="FF000000"/>
        <rFont val="A"/>
        <family val="2"/>
      </rPr>
      <t xml:space="preserve"> cables unipolares </t>
    </r>
    <r>
      <rPr>
        <b/>
        <sz val="7.80"/>
        <color rgb="FF000000"/>
        <rFont val="A"/>
        <family val="2"/>
      </rPr>
      <t xml:space="preserve">HEPRZ1</t>
    </r>
    <r>
      <rPr>
        <sz val="7.80"/>
        <color rgb="FF000000"/>
        <rFont val="A"/>
        <family val="2"/>
      </rPr>
      <t xml:space="preserve">, con conductor </t>
    </r>
    <r>
      <rPr>
        <b/>
        <sz val="7.80"/>
        <color rgb="FF000000"/>
        <rFont val="A"/>
        <family val="2"/>
      </rPr>
      <t xml:space="preserve">de aluminio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150</t>
    </r>
    <r>
      <rPr>
        <sz val="7.80"/>
        <color rgb="FF000000"/>
        <rFont val="A"/>
        <family val="2"/>
      </rPr>
      <t xml:space="preserve"> mm² de sección y </t>
    </r>
    <r>
      <rPr>
        <b/>
        <sz val="7.80"/>
        <color rgb="FF000000"/>
        <rFont val="A"/>
        <family val="2"/>
      </rPr>
      <t xml:space="preserve">dos tubos protectores de polietileno de doble pared, Aiscan-DBN "AISCAN", de 160 mm de diámetro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</si>
  <si>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</si>
  <si>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</si>
  <si>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</si>
  <si>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</si>
  <si>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</si>
  <si>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</si>
  <si>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mt01ara010</t>
  </si>
  <si>
    <t xml:space="preserve">m³</t>
  </si>
  <si>
    <t xml:space="preserve">Arena de 0 a 5 mm de diámetro.</t>
  </si>
  <si>
    <t xml:space="preserve">mt35aia070ph</t>
  </si>
  <si>
    <t xml:space="preserve">m</t>
  </si>
  <si>
    <t xml:space="preserve">Tubo rígido, suministrado en barra, de polietileno de doble pared (interior lisa y exterior corrugada), de color naranja, Aiscan-DBN "AISCAN", de 160 mm de diámetro nominal, para canalización enterrada, resistencia a la compresión 450 N, resistencia al impacto 40 julios, con grado de protección IP 549. Incluso parte proporcional de abrazaderas, elementos de sujeción y accesorios (curvas, manguitos, tes, codos y curvas flexibles).</t>
  </si>
  <si>
    <t xml:space="preserve">mt35cun500b</t>
  </si>
  <si>
    <t xml:space="preserve">m</t>
  </si>
  <si>
    <t xml:space="preserve">Cable unipolar HEPRZ1, con conductor de aluminio clase 2 de 150 mm² de sección, con aislamiento de etileno propileno de alto módulo (HEPR), pantalla de corona de hilos de cobre y cubierta de compuesto termoplástico a base de poliolefina libre de halógenos (Z1), siendo su tensión asignada de 12/20 kV. Según UNE-HD 620-9E.</t>
  </si>
  <si>
    <t xml:space="preserve">mt35www010</t>
  </si>
  <si>
    <t xml:space="preserve">Ud</t>
  </si>
  <si>
    <t xml:space="preserve">Material auxiliar para instalaciones eléctricas.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</si>
  <si>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</si>
  <si>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</si>
  <si>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</si>
  <si>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</si>
  <si>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</si>
  <si>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</si>
  <si>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mq02cia020j</t>
  </si>
  <si>
    <t xml:space="preserve">h</t>
  </si>
  <si>
    <t xml:space="preserve">Camión cisterna de 8 m³ de capacidad.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</si>
  <si>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</si>
  <si>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</si>
  <si>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</si>
  <si>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</si>
  <si>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</si>
  <si>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</si>
  <si>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mo002</t>
  </si>
  <si>
    <t xml:space="preserve">h</t>
  </si>
  <si>
    <t xml:space="preserve">Maestro 1ª electricista.</t>
  </si>
  <si>
    <t xml:space="preserve">mo100</t>
  </si>
  <si>
    <t xml:space="preserve">h</t>
  </si>
  <si>
    <t xml:space="preserve">Ayudante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</si>
  <si>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</si>
  <si>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</si>
  <si>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</si>
  <si>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</si>
  <si>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$ 3.156,48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</si>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</sst>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13" customWidth="1"/>
    <col min="5" max="5" width="29.14" customWidth="1"/>
    <col min="6" max="6" width="12.39" customWidth="1"/>
    <col min="7" max="7" width="2.77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0.065000</v>
      </c>
      <c r="H8" s="14"/>
      <c r="I8" s="16">
        <v>8165.340000</v>
      </c>
      <c r="J8" s="16"/>
      <c r="K8" s="16">
        <f ca="1">ROUND(INDIRECT(ADDRESS(ROW()+(0), COLUMN()+(-4), 1))*INDIRECT(ADDRESS(ROW()+(0), COLUMN()+(-2), 1)), 2)</f>
        <v>530.750000</v>
      </c>
    </row>
    <row r="9" spans="1:11" ht="60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2.000000</v>
      </c>
      <c r="H9" s="19"/>
      <c r="I9" s="20">
        <v>6936.710000</v>
      </c>
      <c r="J9" s="20"/>
      <c r="K9" s="20">
        <f ca="1">ROUND(INDIRECT(ADDRESS(ROW()+(0), COLUMN()+(-4), 1))*INDIRECT(ADDRESS(ROW()+(0), COLUMN()+(-2), 1)), 2)</f>
        <v>13873.420000</v>
      </c>
    </row>
    <row r="10" spans="1:11" ht="50.4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14403.670000</v>
      </c>
      <c r="J10" s="20"/>
      <c r="K10" s="20">
        <f ca="1">ROUND(INDIRECT(ADDRESS(ROW()+(0), COLUMN()+(-4), 1))*INDIRECT(ADDRESS(ROW()+(0), COLUMN()+(-2), 1)), 2)</f>
        <v>43211.010000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0.200000</v>
      </c>
      <c r="H11" s="19"/>
      <c r="I11" s="20">
        <v>1064.980000</v>
      </c>
      <c r="J11" s="20"/>
      <c r="K11" s="20">
        <f ca="1">ROUND(INDIRECT(ADDRESS(ROW()+(0), COLUMN()+(-4), 1))*INDIRECT(ADDRESS(ROW()+(0), COLUMN()+(-2), 1)), 2)</f>
        <v>213.000000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0.007000</v>
      </c>
      <c r="H12" s="19"/>
      <c r="I12" s="20">
        <v>6324.250000</v>
      </c>
      <c r="J12" s="20"/>
      <c r="K12" s="20">
        <f ca="1">ROUND(INDIRECT(ADDRESS(ROW()+(0), COLUMN()+(-4), 1))*INDIRECT(ADDRESS(ROW()+(0), COLUMN()+(-2), 1)), 2)</f>
        <v>44.270000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0.053000</v>
      </c>
      <c r="H13" s="19"/>
      <c r="I13" s="20">
        <v>2391.200000</v>
      </c>
      <c r="J13" s="20"/>
      <c r="K13" s="20">
        <f ca="1">ROUND(INDIRECT(ADDRESS(ROW()+(0), COLUMN()+(-4), 1))*INDIRECT(ADDRESS(ROW()+(0), COLUMN()+(-2), 1)), 2)</f>
        <v>126.730000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0.004000</v>
      </c>
      <c r="H14" s="19"/>
      <c r="I14" s="20">
        <v>27382.880000</v>
      </c>
      <c r="J14" s="20"/>
      <c r="K14" s="20">
        <f ca="1">ROUND(INDIRECT(ADDRESS(ROW()+(0), COLUMN()+(-4), 1))*INDIRECT(ADDRESS(ROW()+(0), COLUMN()+(-2), 1)), 2)</f>
        <v>109.530000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0.056000</v>
      </c>
      <c r="H15" s="19"/>
      <c r="I15" s="20">
        <v>4244.760000</v>
      </c>
      <c r="J15" s="20"/>
      <c r="K15" s="20">
        <f ca="1">ROUND(INDIRECT(ADDRESS(ROW()+(0), COLUMN()+(-4), 1))*INDIRECT(ADDRESS(ROW()+(0), COLUMN()+(-2), 1)), 2)</f>
        <v>237.710000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0.056000</v>
      </c>
      <c r="H16" s="19"/>
      <c r="I16" s="20">
        <v>2861.420000</v>
      </c>
      <c r="J16" s="20"/>
      <c r="K16" s="20">
        <f ca="1">ROUND(INDIRECT(ADDRESS(ROW()+(0), COLUMN()+(-4), 1))*INDIRECT(ADDRESS(ROW()+(0), COLUMN()+(-2), 1)), 2)</f>
        <v>160.240000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0.236000</v>
      </c>
      <c r="H17" s="19"/>
      <c r="I17" s="20">
        <v>4387.570000</v>
      </c>
      <c r="J17" s="20"/>
      <c r="K17" s="20">
        <f ca="1">ROUND(INDIRECT(ADDRESS(ROW()+(0), COLUMN()+(-4), 1))*INDIRECT(ADDRESS(ROW()+(0), COLUMN()+(-2), 1)), 2)</f>
        <v>1035.470000</v>
      </c>
    </row>
    <row r="18" spans="1:11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3">
        <v>0.184000</v>
      </c>
      <c r="H18" s="23"/>
      <c r="I18" s="24">
        <v>2973.060000</v>
      </c>
      <c r="J18" s="24"/>
      <c r="K18" s="24">
        <f ca="1">ROUND(INDIRECT(ADDRESS(ROW()+(0), COLUMN()+(-4), 1))*INDIRECT(ADDRESS(ROW()+(0), COLUMN()+(-2), 1)), 2)</f>
        <v>547.040000</v>
      </c>
    </row>
    <row r="19" spans="1:11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4">
        <v>2.000000</v>
      </c>
      <c r="H19" s="14"/>
      <c r="I1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60089.170000</v>
      </c>
      <c r="J19" s="16"/>
      <c r="K19" s="16">
        <f ca="1">ROUND(INDIRECT(ADDRESS(ROW()+(0), COLUMN()+(-4), 1))*INDIRECT(ADDRESS(ROW()+(0), COLUMN()+(-2), 1))/100, 2)</f>
        <v>1201.780000</v>
      </c>
    </row>
    <row r="20" spans="1:11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3">
        <v>3.000000</v>
      </c>
      <c r="H20" s="23"/>
      <c r="I2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61290.950000</v>
      </c>
      <c r="J20" s="24"/>
      <c r="K20" s="24">
        <f ca="1">ROUND(INDIRECT(ADDRESS(ROW()+(0), COLUMN()+(-4), 1))*INDIRECT(ADDRESS(ROW()+(0), COLUMN()+(-2), 1))/100, 2)</f>
        <v>1838.730000</v>
      </c>
    </row>
    <row r="21" spans="1:11" ht="12.00" thickBot="1" customHeight="1">
      <c r="A21" s="6" t="s">
        <v>48</v>
      </c>
      <c r="B21" s="7"/>
      <c r="C21" s="7"/>
      <c r="D21" s="7"/>
      <c r="E21" s="7"/>
      <c r="F21" s="7"/>
      <c r="G21" s="25"/>
      <c r="H21" s="25"/>
      <c r="I21" s="6" t="s">
        <v>49</v>
      </c>
      <c r="J21" s="6"/>
      <c r="K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63129.680000</v>
      </c>
    </row>
  </sheetData>
  <mergeCells count="51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A21:F21"/>
    <mergeCell ref="G21:H21"/>
    <mergeCell ref="I21:J21"/>
  </mergeCells>
  <pageMargins left="0.620079" right="0.472441" top="0.472441" bottom="0.472441" header="0.0" footer="0.0"/>
  <pageSetup paperSize="9" orientation="portrait"/>
  <rowBreaks count="0" manualBreakCount="0">
    </rowBreaks>
</worksheet>
</file>