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<sst xmlns="http://schemas.openxmlformats.org/spreadsheetml/2006/main" count="40" uniqueCount="40">
  <si>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</si>
  <si>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IUE052</t>
  </si>
  <si>
    <t xml:space="preserve">Ud</t>
  </si>
  <si>
    <t xml:space="preserve">Estación depuradora biológica.</t>
  </si>
  <si>
    <r>
      <rPr>
        <sz val="8.25"/>
        <color rgb="FF000000"/>
        <rFont val="Arial"/>
        <family val="2"/>
      </rPr>
      <t xml:space="preserve">Estación depuradora biológica de aguas residuales, tecnología VFL, capacidad para 25 a 75 usuarios (H.E.), carga media de materia orgánica contaminante (DBO5) de 3,6 kg/día y caudal máximo de agua depurada de 8100 litros/día.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</si>
  <si>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</si>
  <si>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</si>
  <si>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</si>
  <si>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</si>
  <si>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</si>
  <si>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</si>
  <si>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</si>
  <si>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mt46edb010j</t>
  </si>
  <si>
    <t xml:space="preserve">Ud</t>
  </si>
  <si>
    <t xml:space="preserve">Estación depuradora biológica de aguas residuales, tecnología VFL, capacidad para 25 a 75 usuarios (H.E.), carga media de materia orgánica contaminante (DBO5) de 3,6 kg/día y caudal máximo de agua depurada de 8100 litros/día, equipada con una estación de bombeo, un reactor biológico tipo AT, dos compresores y un depósito de fangos.</t>
  </si>
  <si>
    <t xml:space="preserve">Subtotal materiales:</t>
  </si>
  <si>
    <t xml:space="preserve">Maquinaria</t>
  </si>
  <si>
    <t xml:space="preserve">mq04cag010a</t>
  </si>
  <si>
    <t xml:space="preserve">h</t>
  </si>
  <si>
    <t xml:space="preserve">Camión con grúa de hasta 6 t.</t>
  </si>
  <si>
    <t xml:space="preserve">Subtotal maquinaria: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</si>
  <si>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</si>
  <si>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</si>
  <si>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</si>
  <si>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</si>
  <si>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</si>
  <si>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</si>
  <si>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</si>
  <si>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</si>
  <si>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</si>
  <si>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</si>
  <si>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</si>
  <si>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</si>
  <si>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</si>
  <si>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</si>
  <si>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</si>
  <si>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</si>
  <si>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</si>
  <si>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$ 7.293.405,26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</si>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</sst>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65.79" customWidth="1"/>
    <col min="5" max="5" width="9.69" customWidth="1"/>
    <col min="6" max="6" width="16.32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1.72461e+07</v>
      </c>
      <c r="G10" s="14">
        <f ca="1">ROUND(INDIRECT(ADDRESS(ROW()+(0), COLUMN()+(-2), 1))*INDIRECT(ADDRESS(ROW()+(0), COLUMN()+(-1), 1)), 2)</f>
        <v>1.72461e+07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1.72461e+07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1.1</v>
      </c>
      <c r="F13" s="14">
        <v>36143</v>
      </c>
      <c r="G13" s="14">
        <f ca="1">ROUND(INDIRECT(ADDRESS(ROW()+(0), COLUMN()+(-2), 1))*INDIRECT(ADDRESS(ROW()+(0), COLUMN()+(-1), 1)), 2)</f>
        <v>39757.3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39757.3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7.502</v>
      </c>
      <c r="F16" s="13">
        <v>8929.75</v>
      </c>
      <c r="G16" s="13">
        <f ca="1">ROUND(INDIRECT(ADDRESS(ROW()+(0), COLUMN()+(-2), 1))*INDIRECT(ADDRESS(ROW()+(0), COLUMN()+(-1), 1)), 2)</f>
        <v>66991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7.502</v>
      </c>
      <c r="F17" s="13">
        <v>6483.02</v>
      </c>
      <c r="G17" s="13">
        <f ca="1">ROUND(INDIRECT(ADDRESS(ROW()+(0), COLUMN()+(-2), 1))*INDIRECT(ADDRESS(ROW()+(0), COLUMN()+(-1), 1)), 2)</f>
        <v>48635.6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2.501</v>
      </c>
      <c r="F18" s="13">
        <v>8929.75</v>
      </c>
      <c r="G18" s="13">
        <f ca="1">ROUND(INDIRECT(ADDRESS(ROW()+(0), COLUMN()+(-2), 1))*INDIRECT(ADDRESS(ROW()+(0), COLUMN()+(-1), 1)), 2)</f>
        <v>22333.3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2">
        <v>2.501</v>
      </c>
      <c r="F19" s="14">
        <v>6483.02</v>
      </c>
      <c r="G19" s="14">
        <f ca="1">ROUND(INDIRECT(ADDRESS(ROW()+(0), COLUMN()+(-2), 1))*INDIRECT(ADDRESS(ROW()+(0), COLUMN()+(-1), 1)), 2)</f>
        <v>16214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154174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2">
        <v>2</v>
      </c>
      <c r="F22" s="14">
        <f ca="1">ROUND(SUM(INDIRECT(ADDRESS(ROW()+(-2), COLUMN()+(1), 1)),INDIRECT(ADDRESS(ROW()+(-8), COLUMN()+(1), 1)),INDIRECT(ADDRESS(ROW()+(-11), COLUMN()+(1), 1))), 2)</f>
        <v>1.744e+07</v>
      </c>
      <c r="G22" s="14">
        <f ca="1">ROUND(INDIRECT(ADDRESS(ROW()+(0), COLUMN()+(-2), 1))*INDIRECT(ADDRESS(ROW()+(0), COLUMN()+(-1), 1))/100, 2)</f>
        <v>348800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1)),INDIRECT(ADDRESS(ROW()+(-9), COLUMN()+(0), 1)),INDIRECT(ADDRESS(ROW()+(-12), COLUMN()+(0), 1))), 2)</f>
        <v>1.77888e+07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